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Mainpc\newdrive\Partner Markets\Munich Re UK\1. NMU Accounts\Andrew Industries Limited (Formerly Andrew Textile)\2025\0. Submission\"/>
    </mc:Choice>
  </mc:AlternateContent>
  <xr:revisionPtr revIDLastSave="0" documentId="13_ncr:1_{D34665F8-B05B-45D3-9DD5-D5334D3E3D62}" xr6:coauthVersionLast="47" xr6:coauthVersionMax="47" xr10:uidLastSave="{00000000-0000-0000-0000-000000000000}"/>
  <bookViews>
    <workbookView xWindow="-120" yWindow="-120" windowWidth="29040" windowHeight="15720" xr2:uid="{00000000-000D-0000-FFFF-FFFF00000000}"/>
  </bookViews>
  <sheets>
    <sheet name="MarineCargo" sheetId="7" r:id="rId1"/>
    <sheet name="SOV" sheetId="8" r:id="rId2"/>
    <sheet name="Rate Of Exchange" sheetId="9" r:id="rId3"/>
    <sheet name="DropDownLists"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9" i="7" l="1"/>
  <c r="E4" i="8"/>
  <c r="E7" i="8" s="1"/>
  <c r="E5" i="8"/>
  <c r="E6" i="8"/>
  <c r="E3" i="8"/>
  <c r="D120" i="7"/>
  <c r="D7" i="8"/>
</calcChain>
</file>

<file path=xl/sharedStrings.xml><?xml version="1.0" encoding="utf-8"?>
<sst xmlns="http://schemas.openxmlformats.org/spreadsheetml/2006/main" count="615" uniqueCount="519">
  <si>
    <t>Master Policy Terms</t>
  </si>
  <si>
    <t>Master Policy Underwriter(s) and Contacts</t>
  </si>
  <si>
    <t>Master Policy Insured</t>
  </si>
  <si>
    <t>Country</t>
  </si>
  <si>
    <t>India</t>
  </si>
  <si>
    <t>South Africa</t>
  </si>
  <si>
    <t>Original Local Insured</t>
  </si>
  <si>
    <t>Original Local Insured Contact Information</t>
  </si>
  <si>
    <t>Foreign Broker</t>
  </si>
  <si>
    <t>Foreign Broker Contact Person Information</t>
  </si>
  <si>
    <t>Local Policy Terms</t>
  </si>
  <si>
    <t>Coverages</t>
  </si>
  <si>
    <t>Currency</t>
  </si>
  <si>
    <t>Rating Type</t>
  </si>
  <si>
    <t>Estimated Annual Turnover</t>
  </si>
  <si>
    <t>Suggested Premium</t>
  </si>
  <si>
    <t>Indicator</t>
  </si>
  <si>
    <t>Pro-rated</t>
  </si>
  <si>
    <t>Tariff Rated</t>
  </si>
  <si>
    <t>Locally Rated</t>
  </si>
  <si>
    <t>Minimum Deposit</t>
  </si>
  <si>
    <t>Other Information</t>
  </si>
  <si>
    <t>Contact Information for Loss Notice</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</si>
  <si>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</si>
  <si>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</si>
  <si>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</si>
  <si>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</si>
  <si>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</si>
  <si>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</si>
  <si>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</si>
  <si>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</si>
  <si>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</si>
  <si>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</si>
  <si>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</si>
  <si>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</si>
  <si>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</si>
  <si>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</si>
  <si>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</si>
  <si>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</si>
  <si>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</si>
  <si>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</si>
  <si>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</si>
  <si>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</si>
  <si>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</si>
  <si>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</si>
  <si>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</si>
  <si>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</si>
  <si>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</si>
  <si>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</si>
  <si>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</si>
  <si>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</si>
  <si>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</si>
  <si>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</si>
  <si>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</si>
  <si>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</si>
  <si>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</si>
  <si>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</si>
  <si>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</si>
  <si>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</si>
  <si>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</si>
  <si>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</si>
  <si>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</si>
  <si>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</si>
  <si>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</si>
  <si>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</si>
  <si>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</si>
  <si>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</si>
  <si>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</si>
  <si>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</si>
  <si>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</si>
  <si>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</si>
  <si>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</si>
  <si>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Democratic Republic of the Congo</t>
  </si>
  <si>
    <t>Republic of Congo</t>
  </si>
  <si>
    <t>Cook Islands</t>
  </si>
  <si>
    <t>Costa Rica</t>
  </si>
  <si>
    <t>Croatia (Hrvatska)</t>
  </si>
  <si>
    <t>Cuba</t>
  </si>
  <si>
    <t>Cyprus</t>
  </si>
  <si>
    <t>Czech Republic</t>
  </si>
  <si>
    <t>Denmark</t>
  </si>
  <si>
    <t>Djibouti</t>
  </si>
  <si>
    <t>Dominica</t>
  </si>
  <si>
    <t>Dominican Republic</t>
  </si>
  <si>
    <t>Ecuador</t>
  </si>
  <si>
    <t>Egypt</t>
  </si>
  <si>
    <t>El Salvador</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</si>
  <si>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</si>
  <si>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</si>
  <si>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</si>
  <si>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</si>
  <si>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</si>
  <si>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</si>
  <si>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</si>
  <si>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</si>
  <si>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</si>
  <si>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</si>
  <si>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</si>
  <si>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</si>
  <si>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</si>
  <si>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</si>
  <si>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</si>
  <si>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</si>
  <si>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</si>
  <si>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</si>
  <si>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Guernsey</t>
  </si>
  <si>
    <t>Greece</t>
  </si>
  <si>
    <t>Greenland</t>
  </si>
  <si>
    <t>Grenada</t>
  </si>
  <si>
    <t>Guadeloupe</t>
  </si>
  <si>
    <t>Guam</t>
  </si>
  <si>
    <t>Guatemala</t>
  </si>
  <si>
    <t>Guinea</t>
  </si>
  <si>
    <t>Guinea-Bissau</t>
  </si>
  <si>
    <t>Guyana</t>
  </si>
  <si>
    <t>Haiti</t>
  </si>
  <si>
    <t>Heard and Mc Donald Islands</t>
  </si>
  <si>
    <t>Honduras</t>
  </si>
  <si>
    <t>Hong Kong</t>
  </si>
  <si>
    <t>Hungary</t>
  </si>
  <si>
    <t>Iceland</t>
  </si>
  <si>
    <t>Isle of Man</t>
  </si>
  <si>
    <t>Indonesia</t>
  </si>
  <si>
    <t>Iran (Islamic Republic of)</t>
  </si>
  <si>
    <t>Iraq</t>
  </si>
  <si>
    <t>Ireland</t>
  </si>
  <si>
    <t>Israel</t>
  </si>
  <si>
    <t>Italy</t>
  </si>
  <si>
    <t>Ivory Coast</t>
  </si>
  <si>
    <t>Jersey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</si>
  <si>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</si>
  <si>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</si>
  <si>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</si>
  <si>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</si>
  <si>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</si>
  <si>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</si>
  <si>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</si>
  <si>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</si>
  <si>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</si>
  <si>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</si>
  <si>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</si>
  <si>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</si>
  <si>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</si>
  <si>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</si>
  <si>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</si>
  <si>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</si>
  <si>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</si>
  <si>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</si>
  <si>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</si>
  <si>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Macau</t>
  </si>
  <si>
    <t>North Macedonia</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</si>
  <si>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</si>
  <si>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</si>
  <si>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</si>
  <si>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</si>
  <si>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</si>
  <si>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</si>
  <si>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</si>
  <si>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</si>
  <si>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</si>
  <si>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</si>
  <si>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</si>
  <si>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</si>
  <si>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</si>
  <si>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</si>
  <si>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</si>
  <si>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</si>
  <si>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</si>
  <si>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</si>
  <si>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</si>
  <si>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</si>
  <si>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</si>
  <si>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</si>
  <si>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</si>
  <si>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</si>
  <si>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</si>
  <si>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</si>
  <si>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</si>
  <si>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</si>
  <si>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</si>
  <si>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</si>
  <si>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</si>
  <si>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</si>
  <si>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</si>
  <si>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</si>
  <si>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</si>
  <si>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</si>
  <si>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</si>
  <si>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</si>
  <si>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Palestine</t>
  </si>
  <si>
    <t>Panama</t>
  </si>
  <si>
    <t>Papua New Guinea</t>
  </si>
  <si>
    <t>Paraguay</t>
  </si>
  <si>
    <t>Peru</t>
  </si>
  <si>
    <t>Philippines</t>
  </si>
  <si>
    <t>Pitcairn</t>
  </si>
  <si>
    <t>Poland</t>
  </si>
  <si>
    <t>Portugal</t>
  </si>
  <si>
    <t>Puerto Rico</t>
  </si>
  <si>
    <t>Qatar</t>
  </si>
  <si>
    <t>Reunion</t>
  </si>
  <si>
    <t>Romania</t>
  </si>
  <si>
    <t>Russian Federation</t>
  </si>
  <si>
    <t>Rwanda</t>
  </si>
  <si>
    <t>Saint Barthelemy</t>
  </si>
  <si>
    <t>Saint Kitts and Nevis</t>
  </si>
  <si>
    <t>Saint Lucia</t>
  </si>
  <si>
    <t>Saint Martin</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</si>
  <si>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</si>
  <si>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</si>
  <si>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</si>
  <si>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</si>
  <si>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</si>
  <si>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</si>
  <si>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</si>
  <si>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</si>
  <si>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</si>
  <si>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</si>
  <si>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</si>
  <si>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</si>
  <si>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</si>
  <si>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</si>
  <si>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Georgia South Sandwich Islands</t>
  </si>
  <si>
    <t>South Sudan</t>
  </si>
  <si>
    <t>Spain</t>
  </si>
  <si>
    <t>Sri Lanka</t>
  </si>
  <si>
    <t>Saint Helena</t>
  </si>
  <si>
    <t>Saint Pierre and Miquelon</t>
  </si>
  <si>
    <t>Sudan</t>
  </si>
  <si>
    <t>Suriname</t>
  </si>
  <si>
    <t>Svalbard and Jan Mayen Islands</t>
  </si>
  <si>
    <t>Swaziland</t>
  </si>
  <si>
    <t>Sweden</t>
  </si>
  <si>
    <t>Switzerland</t>
  </si>
  <si>
    <t>Syrian Arab Republic</t>
  </si>
  <si>
    <t>Taiwan</t>
  </si>
  <si>
    <t>Tajikistan</t>
  </si>
  <si>
    <t>Tanzania, United Republic of</t>
  </si>
  <si>
    <t>Thailand</t>
  </si>
  <si>
    <t>Timor-Leste</t>
  </si>
  <si>
    <t>Togo</t>
  </si>
  <si>
    <t>Tokelau</t>
  </si>
  <si>
    <t>Tonga</t>
  </si>
  <si>
    <t>Trinidad and Tobago</t>
  </si>
  <si>
    <t>Tunisia</t>
  </si>
  <si>
    <t>Turkmenistan</t>
  </si>
  <si>
    <t>Turks and Caicos Islands</t>
  </si>
  <si>
    <t>Tuvalu</t>
  </si>
  <si>
    <t>Uganda</t>
  </si>
  <si>
    <t>Ukraine</t>
  </si>
  <si>
    <t>United Arab Emirates</t>
  </si>
  <si>
    <t>United Kingdom</t>
  </si>
  <si>
    <t>United States</t>
  </si>
  <si>
    <t>United States minor outlying islands</t>
  </si>
  <si>
    <t>Uruguay</t>
  </si>
  <si>
    <t>Uzbekistan</t>
  </si>
  <si>
    <t>Vanuatu</t>
  </si>
  <si>
    <t>Vatican City State</t>
  </si>
  <si>
    <t>Venezuela</t>
  </si>
  <si>
    <t>Vietnam</t>
  </si>
  <si>
    <t>Virgin Islands (British)</t>
  </si>
  <si>
    <t>Virgin Islands (U.S.)</t>
  </si>
  <si>
    <t>Wallis and Futuna Islands</t>
  </si>
  <si>
    <t>Western Sahara</t>
  </si>
  <si>
    <t>Yemen</t>
  </si>
  <si>
    <t>Zambia</t>
  </si>
  <si>
    <t>Zimbabwe</t>
  </si>
  <si>
    <t>Leke(ALL)</t>
  </si>
  <si>
    <t>Dollars(USD)</t>
  </si>
  <si>
    <t>Afghanis(AFN)</t>
  </si>
  <si>
    <t>Pesos(ARS)</t>
  </si>
  <si>
    <t>Dollars(AUD)</t>
  </si>
  <si>
    <t>Guilders(AWG)</t>
  </si>
  <si>
    <t>New Manats(AZN)</t>
  </si>
  <si>
    <t>Zimbabwe Dollars(ZWD)</t>
  </si>
  <si>
    <t>Rials(YER)</t>
  </si>
  <si>
    <t>Dong(VND)</t>
  </si>
  <si>
    <t>Bolivares Fuertes(VEF)</t>
  </si>
  <si>
    <t>Sums(UZS)</t>
  </si>
  <si>
    <t>Pesos(UYU)</t>
  </si>
  <si>
    <t>Hryvnia(UAH)</t>
  </si>
  <si>
    <t>Dollars(TVD)</t>
  </si>
  <si>
    <t>Liras(TRL)</t>
  </si>
  <si>
    <t>Lira(TRY)</t>
  </si>
  <si>
    <t>Dollars(TTD)</t>
  </si>
  <si>
    <t>Baht(THB)</t>
  </si>
  <si>
    <t>New Dollars(TWD)</t>
  </si>
  <si>
    <t>Pounds(SYP)</t>
  </si>
  <si>
    <t>Dollars(SRD)</t>
  </si>
  <si>
    <t>Kronor(SEK)</t>
  </si>
  <si>
    <t>Rupees(LKR)</t>
  </si>
  <si>
    <t>Rand(ZAR)</t>
  </si>
  <si>
    <t>Shillings(SOS)</t>
  </si>
  <si>
    <t>Dollars(SBD)</t>
  </si>
  <si>
    <t>Dollars(SGD)</t>
  </si>
  <si>
    <t>Rupees(SCR)</t>
  </si>
  <si>
    <t>Dinars(RSD)</t>
  </si>
  <si>
    <t>Riyals(SAR)</t>
  </si>
  <si>
    <t>Dollars(BSD)</t>
  </si>
  <si>
    <t>Dollars(BBD)</t>
  </si>
  <si>
    <t>Rubles(BYR)</t>
  </si>
  <si>
    <t>Euro(EUR)</t>
  </si>
  <si>
    <t>Dollars(BZD)</t>
  </si>
  <si>
    <t>Dollars(BMD)</t>
  </si>
  <si>
    <t>Bolivianos(BOB)</t>
  </si>
  <si>
    <t>Convertible Marka(BAM)</t>
  </si>
  <si>
    <t>Pula(BWP)</t>
  </si>
  <si>
    <t>Leva(BGN)</t>
  </si>
  <si>
    <t>Reais(BRL)</t>
  </si>
  <si>
    <t>Pounds(GBP)</t>
  </si>
  <si>
    <t>Dollars(BND)</t>
  </si>
  <si>
    <t>Riels(KHR)</t>
  </si>
  <si>
    <t>Dollars(CAD)</t>
  </si>
  <si>
    <t>Dollars(KYD)</t>
  </si>
  <si>
    <t>Pesos(CLP)</t>
  </si>
  <si>
    <t>Yuan Renminbi(CNY)</t>
  </si>
  <si>
    <t>Pesos(COP)</t>
  </si>
  <si>
    <t>Colón(CRC)</t>
  </si>
  <si>
    <t>Kuna(HRK)</t>
  </si>
  <si>
    <t>Pesos(CUP)</t>
  </si>
  <si>
    <t>Koruny(CZK)</t>
  </si>
  <si>
    <t>Kroner(DKK)</t>
  </si>
  <si>
    <t>Pesos(DOP)</t>
  </si>
  <si>
    <t>Dollars(XCD)</t>
  </si>
  <si>
    <t>Pounds(EGP)</t>
  </si>
  <si>
    <t>Colones(SVC)</t>
  </si>
  <si>
    <t>Pounds(FKP)</t>
  </si>
  <si>
    <t>Dollars(FJD)</t>
  </si>
  <si>
    <t>Pounds(SHP)</t>
  </si>
  <si>
    <t>Rubles(RUB)</t>
  </si>
  <si>
    <t>New Lei(RON)</t>
  </si>
  <si>
    <t>Rials(QAR)</t>
  </si>
  <si>
    <t>Zlotych(PLN)</t>
  </si>
  <si>
    <t>Pesos(PHP)</t>
  </si>
  <si>
    <t>Nuevos Soles(PEN)</t>
  </si>
  <si>
    <t>Guarani(PYG)</t>
  </si>
  <si>
    <t>Balboa(PAB)</t>
  </si>
  <si>
    <t>Rupees(PKR)</t>
  </si>
  <si>
    <t>Rials(OMR)</t>
  </si>
  <si>
    <t>Krone(NOK)</t>
  </si>
  <si>
    <t>Nairas(NGN)</t>
  </si>
  <si>
    <t>Cordobas(NIO)</t>
  </si>
  <si>
    <t>Dollars(NZD)</t>
  </si>
  <si>
    <t>Guilders(ANG)</t>
  </si>
  <si>
    <t>Rupees(NPR)</t>
  </si>
  <si>
    <t>Dollars(NAD)</t>
  </si>
  <si>
    <t>Meticais(MZN)</t>
  </si>
  <si>
    <t>Tugriks(MNT)</t>
  </si>
  <si>
    <t>Pesos(MXN)</t>
  </si>
  <si>
    <t>Rupees(MUR)</t>
  </si>
  <si>
    <t>Ringgits(MYR)</t>
  </si>
  <si>
    <t>Denars(MKD)</t>
  </si>
  <si>
    <t>Litai(LTL)</t>
  </si>
  <si>
    <t>Switzerland Francs(CHF)</t>
  </si>
  <si>
    <t>Dollars(LRD)</t>
  </si>
  <si>
    <t>Pounds(LBP)</t>
  </si>
  <si>
    <t>Lati(LVL)</t>
  </si>
  <si>
    <t>Kips(LAK)</t>
  </si>
  <si>
    <t>Soms(KGS)</t>
  </si>
  <si>
    <t>Won(KRW)</t>
  </si>
  <si>
    <t>Won(KPW)</t>
  </si>
  <si>
    <t>Tenge(KZT)</t>
  </si>
  <si>
    <t>Pounds(JEP)</t>
  </si>
  <si>
    <t>Yen(JPY)</t>
  </si>
  <si>
    <t>Dollars(JMD)</t>
  </si>
  <si>
    <t>New Shekels(ILS)</t>
  </si>
  <si>
    <t>Pounds(IMP)</t>
  </si>
  <si>
    <t>Rials(IRR)</t>
  </si>
  <si>
    <t>Rupiahs(IDR)</t>
  </si>
  <si>
    <t>Cedis(GHC)</t>
  </si>
  <si>
    <t>Pounds(GIP)</t>
  </si>
  <si>
    <t>Quetzales(GTQ)</t>
  </si>
  <si>
    <t>Pounds(GGP)</t>
  </si>
  <si>
    <t>Dollars(GYD)</t>
  </si>
  <si>
    <t>Lempiras(HNL)</t>
  </si>
  <si>
    <t>Dollars(HKD)</t>
  </si>
  <si>
    <t>Forint(HUF)</t>
  </si>
  <si>
    <t>Kronur(ISK)</t>
  </si>
  <si>
    <t>Rupees(INR)</t>
  </si>
  <si>
    <t>Multinational Program Submission Form</t>
  </si>
  <si>
    <t>Marine Cargo</t>
  </si>
  <si>
    <t>Coverage Type</t>
  </si>
  <si>
    <t>Required</t>
  </si>
  <si>
    <t>Not Required</t>
  </si>
  <si>
    <t>The information contained in this file is legally privileged and confidential information and is intended only for the use of the individual or entity it is directed to. All readers of this file other than the intended recipient are hereby notified that any dissemination, modification, distribution or reproduction of this file, is strictly prohibited. If you are not the intended recipient, please permanently delete it from your system immediately. Thank you. - Globex Underwriting Services</t>
  </si>
  <si>
    <t>Line of Business</t>
  </si>
  <si>
    <t>Organization Name</t>
  </si>
  <si>
    <t>Address</t>
  </si>
  <si>
    <t>Phone Number</t>
  </si>
  <si>
    <t>Email Id</t>
  </si>
  <si>
    <t>Master Policy Insured Website</t>
  </si>
  <si>
    <t>Master Policy Number, if available</t>
  </si>
  <si>
    <t>Master Policy Premium Currency</t>
  </si>
  <si>
    <t>Master Policy Premium</t>
  </si>
  <si>
    <t>Total Global Program Premium Currency</t>
  </si>
  <si>
    <t>Total Global Program Premium</t>
  </si>
  <si>
    <t>Incumbent Insurer</t>
  </si>
  <si>
    <t>Quote Deadline</t>
  </si>
  <si>
    <t>Comments</t>
  </si>
  <si>
    <t>Tax ID, if available</t>
  </si>
  <si>
    <t>Territory</t>
  </si>
  <si>
    <t>Estimated Annual Turnover/Exposure Type</t>
  </si>
  <si>
    <t>Claim Handling Guidelines</t>
  </si>
  <si>
    <t>Additional Terms and Conditions</t>
  </si>
  <si>
    <t>Additional Information and Comments for This Country</t>
  </si>
  <si>
    <t>Any Certificate Required for This Country and How Many</t>
  </si>
  <si>
    <t>Any Other Services Requested from the Local Insurer</t>
  </si>
  <si>
    <t>Foreign Broker Company</t>
  </si>
  <si>
    <t>Organization Name*</t>
  </si>
  <si>
    <t>Address*</t>
  </si>
  <si>
    <t>Phone Number*</t>
  </si>
  <si>
    <t>Email Id*</t>
  </si>
  <si>
    <t>Master Policy Producing Broker Name and City*</t>
  </si>
  <si>
    <t>Master Policy Start Date*</t>
  </si>
  <si>
    <t>Master Policy End Date*</t>
  </si>
  <si>
    <t>Indicator for Chance of Binding (10 being highest chance)*</t>
  </si>
  <si>
    <t>Rationale for Chance of Binding*</t>
  </si>
  <si>
    <t>Original Local Insured Name*</t>
  </si>
  <si>
    <t>Operations/Business Activity*</t>
  </si>
  <si>
    <t>Foreign Broker Name*</t>
  </si>
  <si>
    <t>Policy Start Date*</t>
  </si>
  <si>
    <t>Policy End Date*</t>
  </si>
  <si>
    <t xml:space="preserve">   -International Transit*</t>
  </si>
  <si>
    <t>Loss Information for the Past 3 to 5 Years*</t>
  </si>
  <si>
    <t>Insuring Conditions*</t>
  </si>
  <si>
    <t>Partner Market's Target Reinsurance Share*</t>
  </si>
  <si>
    <t>Premium Collection Location*</t>
  </si>
  <si>
    <t>Other Coverage Premium (If applicable)*</t>
  </si>
  <si>
    <t>Storage Premium (If applicable)*</t>
  </si>
  <si>
    <t>Domestic Transit Premium (If applicable)*</t>
  </si>
  <si>
    <t>International Transit Premium (If applicable)*</t>
  </si>
  <si>
    <t>Storage Information*</t>
  </si>
  <si>
    <t>For Domestic Transit*</t>
  </si>
  <si>
    <t>For Imports*</t>
  </si>
  <si>
    <t>For Exports*</t>
  </si>
  <si>
    <t>Rating Type*</t>
  </si>
  <si>
    <t xml:space="preserve">   -Others*</t>
  </si>
  <si>
    <t xml:space="preserve">   -Revenue*</t>
  </si>
  <si>
    <t xml:space="preserve">   -Sales*</t>
  </si>
  <si>
    <t xml:space="preserve">   -Shipment Value*</t>
  </si>
  <si>
    <t>Valuation*</t>
  </si>
  <si>
    <t>Deductible*</t>
  </si>
  <si>
    <t>Limits of Liability*</t>
  </si>
  <si>
    <t>Currency*</t>
  </si>
  <si>
    <t>Perils*</t>
  </si>
  <si>
    <t>Insured Goods*</t>
  </si>
  <si>
    <t xml:space="preserve">   -Other Coverage*</t>
  </si>
  <si>
    <t xml:space="preserve">   -Storage*</t>
  </si>
  <si>
    <t xml:space="preserve">   -Domestic Transit*</t>
  </si>
  <si>
    <t>Country*</t>
  </si>
  <si>
    <t>Master Policy City, Country*</t>
  </si>
  <si>
    <t>Flat Annual</t>
  </si>
  <si>
    <t>Annual</t>
  </si>
  <si>
    <t>Annual Adjusted</t>
  </si>
  <si>
    <t>Additional Local Insured Details1</t>
  </si>
  <si>
    <t>Additional Local Insured Details2</t>
  </si>
  <si>
    <t>Additional Local Insured Details3</t>
  </si>
  <si>
    <t>Additional Local Insured Details4</t>
  </si>
  <si>
    <t>Additional Local Insured Details5</t>
  </si>
  <si>
    <t>Foreign Broker Commission (%)*</t>
  </si>
  <si>
    <t>© Copyright 2021 Globex International Group. All rights reserved.</t>
  </si>
  <si>
    <t>Turkiye</t>
  </si>
  <si>
    <t>NMU</t>
  </si>
  <si>
    <t>St Helen's, 1 Undershaft, London, EC3A 8EE</t>
  </si>
  <si>
    <t xml:space="preserve">020 7886 3894 </t>
  </si>
  <si>
    <t>Robbie.Farrington@nmu.co.uk</t>
  </si>
  <si>
    <t>Andrew Industries Limited</t>
  </si>
  <si>
    <t>No 3295 &amp; 3296,
Jalan Pekeliling Tanjung 27/2,
Kawasan Perindustrian Idahpura,
81000 Kulajaya Johor,
Malaysia</t>
  </si>
  <si>
    <t>No 1, Fengmen Industrial Area
Fenghuang Road
Egongling, Ping Hu
Longgang, Shenzhen
Guangdong, China 518111</t>
  </si>
  <si>
    <t xml:space="preserve">Not applicable </t>
  </si>
  <si>
    <t xml:space="preserve">ICC(A) and WTW WOLF wording </t>
  </si>
  <si>
    <t>GBP 1,000 any one loss</t>
  </si>
  <si>
    <t>Location</t>
  </si>
  <si>
    <t>Building No.1 &amp; No.2 Fengmen Industries Area, Fenghuang Road, Egongling Village, Pinghu Town, Longgang District Shenzhen, China</t>
  </si>
  <si>
    <t>Not required</t>
  </si>
  <si>
    <t xml:space="preserve">BMP Technologies Malaysia Sdn Bhd </t>
  </si>
  <si>
    <t xml:space="preserve">Needlefelt used in filtration, laundry, business machines, undersea cables and
packaging, engineered textile products, polyurethane products and light.
</t>
  </si>
  <si>
    <t>Both days inclusive</t>
  </si>
  <si>
    <t>BMP Asia Industries (Shenzhen) Co Ltd</t>
  </si>
  <si>
    <t>Andrew Industries Development Company Ltd</t>
  </si>
  <si>
    <t xml:space="preserve">Rm.1111, 11/F, Block 1, Huaxin Center No.406 Guilin Road Xuhui District Shanghai PR China
200233 </t>
  </si>
  <si>
    <t>China Laundry Products Ltd</t>
  </si>
  <si>
    <t>Building No.6 No. 1855 Tianchen Road Qingpu Area , Shanghai P.R.China. 201700</t>
  </si>
  <si>
    <t xml:space="preserve">Inland Transit &amp; Temporary Stocks,
 including intercompany sales and purchase
</t>
  </si>
  <si>
    <t xml:space="preserve">
Needlefelt used in filtration, laundry, business machines, undersea cables and packaging,
engineered textile products, polyurethane products and light assemblies for the business machine,screen printing and other industries. Suppliers of business machine components, laundry machineclothing. Felt and industria ltextiles. Sales and distribution of consumables for photocopiers and printers.
</t>
  </si>
  <si>
    <t xml:space="preserve">
P.R. China excluding Hong Kong, Macao and Taiwan
</t>
  </si>
  <si>
    <t>CG250109547</t>
  </si>
  <si>
    <t>BMP Asia Industries (Huizhou) Ltd</t>
  </si>
  <si>
    <t>No. 8, Xianghe Street, Yinshan Industrial Zone, Liangjing Town, Huiyang District, Huizhou, Guangdong, China</t>
  </si>
  <si>
    <t>ICC(A)</t>
  </si>
  <si>
    <t xml:space="preserve">
Any one conveyance : GBP 1,000,000
Any one loss in ordinary course of transit :  GBP
1,000,000
In respect of postal sendings : GBP 1,000
</t>
  </si>
  <si>
    <t>The insured value and amount shall be as follows, unless otherwise agreed by this Company prior to 
the attachment of the risk.
Domestic Transits: Invoice Price
Imports / Exports including Intercompany: Cost, Insurance and Freight plus 10% and, where 
applicable, increased value by payment of duty and/or export subsidies and/or restitution payments 
and/or levies and other similar charges, if incurred
Contingent Interest: Seller or buyers’ invoice price plus freight where incurred</t>
  </si>
  <si>
    <r>
      <t xml:space="preserve">Domestic Transits: Invoice Price
</t>
    </r>
    <r>
      <rPr>
        <sz val="11"/>
        <color rgb="FFFF0000"/>
        <rFont val="Calibri"/>
        <family val="2"/>
        <scheme val="minor"/>
      </rPr>
      <t>Imports / exports including intercompany:
Cost, Insurance and Freight plus 10% and, where applicable, increased value by payment of duty and/or export subsidies and/or restitution payments and/or levies and other similar charges, if incurred</t>
    </r>
    <r>
      <rPr>
        <sz val="11"/>
        <color theme="1"/>
        <rFont val="Calibri"/>
        <family val="2"/>
        <scheme val="minor"/>
      </rPr>
      <t xml:space="preserve">
Storage: New replacement cost on date of loss or the Assured's sales invoice value if the goods are pre-sold
Contingent interest: Seller or buyers’ invoice price plus freight where incurred
All Other Goods: New replacement cost on date of loss.
</t>
    </r>
  </si>
  <si>
    <t>Domestic (Primary) – GBP 28,644,629
Domestic (Contingency) – GBP 8,522,498
Imports/Exports (Primary) – GBP 10,171,678
Imports/Exports (Contingency) – GBP 5,750,742</t>
  </si>
  <si>
    <t>Sum Insured as at Renewal 2025 (CNY)</t>
  </si>
  <si>
    <t>Building No.2,No.6666 East Yinggang Road ,Qingpu,Shanghai,China, 201703</t>
  </si>
  <si>
    <t>Unspecified aggregate within China</t>
  </si>
  <si>
    <t>TOTAL</t>
  </si>
  <si>
    <t>Exchange Rate:</t>
  </si>
  <si>
    <t xml:space="preserve">     Primary Currency:</t>
  </si>
  <si>
    <t xml:space="preserve">     Secondary Currency:</t>
  </si>
  <si>
    <t xml:space="preserve">     Date of Rate of Exchange:</t>
  </si>
  <si>
    <t xml:space="preserve">     Source/Website:</t>
  </si>
  <si>
    <t>OANDA</t>
  </si>
  <si>
    <t xml:space="preserve">     Official Rate:</t>
  </si>
  <si>
    <t xml:space="preserve">     Rate of Exchange:</t>
  </si>
  <si>
    <t xml:space="preserve">     Section Applicable:</t>
  </si>
  <si>
    <t>Suggested Premium and Premium Calculation,Exposures,Limits and Deductibles,GPS Invoices</t>
  </si>
  <si>
    <t>Chinese Yuan Renminbi (CNY)</t>
  </si>
  <si>
    <t>Sum Insured as at Renewal 2025 (GBP)</t>
  </si>
  <si>
    <t>Stock - Per SOV with Unspecified Location GBP 385,669.97
Domestic (Inland) Transit:
GBP 1,000,000.00 any one conveyance 
GBP 1,000,000.00 any one loss in the ordinary course of transit</t>
  </si>
  <si>
    <t xml:space="preserve">Domestic transit: 
GBP 1,000.00  each and every Loss
Storage:
GBP 10,000.00 any one loss
GBP 25,000.00  in respect of windstorm and/or flood for stock in China
</t>
  </si>
  <si>
    <r>
      <t xml:space="preserve">Domestic (Primary) – GBP 15,516,368
Domestic (Contingency) – GBP 7,402,134
</t>
    </r>
    <r>
      <rPr>
        <sz val="11"/>
        <color rgb="FFFF0000"/>
        <rFont val="Calibri"/>
        <family val="2"/>
        <scheme val="minor"/>
      </rPr>
      <t xml:space="preserve">Imports/Exports (Primary) – GBP 4,176,845
Imports/Exports (Contingency) – GBP 3,847,850 </t>
    </r>
  </si>
  <si>
    <t>OANDA May 18, 2025 GBP 1.00 = USD 1.28789</t>
  </si>
  <si>
    <t>May 18, 2025</t>
  </si>
  <si>
    <t>1.287890</t>
  </si>
  <si>
    <t>1.00 GBP = 1.29 USD</t>
  </si>
  <si>
    <t>1.00 GBP = 9.5716 CNY</t>
  </si>
  <si>
    <t>OANDA May 18, 2025 GBP 1.00 = CNY 9.5716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</si>
</sst>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GBP]\ #,##0.00"/>
    <numFmt numFmtId="166" formatCode="[$GBP]\ #,##0.00_);\([$GBP]\ #,##0.00\)"/>
  </numFmts>
  <fonts count="19">
    <font>
      <sz val="11"/>
      <color theme="1"/>
      <name val="Calibri"/>
      <family val="2"/>
      <scheme val="minor"/>
    </font>
    <font>
      <sz val="11"/>
      <color theme="1"/>
      <name val="Calibri"/>
      <family val="2"/>
      <scheme val="minor"/>
    </font>
    <font>
      <sz val="9"/>
      <name val="Calibri"/>
      <family val="2"/>
    </font>
    <font>
      <u/>
      <sz val="11"/>
      <color theme="10"/>
      <name val="Calibri"/>
      <family val="2"/>
    </font>
    <font>
      <b/>
      <sz val="16"/>
      <color theme="4" tint="-0.249977111117893"/>
      <name val="Calibri"/>
      <family val="2"/>
    </font>
    <font>
      <sz val="11"/>
      <color theme="4" tint="-0.249977111117893"/>
      <name val="Calibri"/>
      <family val="2"/>
      <scheme val="minor"/>
    </font>
    <font>
      <b/>
      <sz val="12"/>
      <color theme="4" tint="-0.249977111117893"/>
      <name val="Calibri"/>
      <family val="2"/>
    </font>
    <font>
      <b/>
      <sz val="12"/>
      <color theme="4"/>
      <name val="Calibri"/>
      <family val="2"/>
      <scheme val="minor"/>
    </font>
    <font>
      <b/>
      <sz val="11"/>
      <color theme="4" tint="-0.249977111117893"/>
      <name val="Calibri"/>
      <family val="2"/>
      <scheme val="minor"/>
    </font>
    <font>
      <sz val="11"/>
      <color rgb="FFFF0000"/>
      <name val="Calibri"/>
      <family val="2"/>
      <scheme val="minor"/>
    </font>
    <font>
      <b/>
      <sz val="10"/>
      <color rgb="FF222222"/>
      <name val="Arial"/>
      <family val="2"/>
    </font>
    <font>
      <sz val="10"/>
      <color rgb="FF222222"/>
      <name val="Arial"/>
      <family val="2"/>
    </font>
    <font>
      <sz val="11"/>
      <color indexed="8"/>
      <name val="Calibri"/>
      <family val="2"/>
      <scheme val="minor"/>
    </font>
    <font>
      <b/>
      <sz val="16"/>
      <color indexed="53"/>
      <name val="Calibri"/>
      <family val="2"/>
    </font>
    <font>
      <b/>
      <sz val="11"/>
      <name val="Calibri"/>
      <family val="2"/>
    </font>
    <font>
      <sz val="11"/>
      <name val="Calibri"/>
      <family val="2"/>
    </font>
    <font>
      <b/>
      <sz val="11"/>
      <name val="Calibri"/>
    </font>
    <font>
      <sz val="9"/>
      <name val="Calibri"/>
    </font>
    <font>
      <sz val="11"/>
      <name val="Calibri"/>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FF"/>
        <bgColor indexed="64"/>
      </patternFill>
    </fill>
    <fill>
      <patternFill patternType="solid">
        <fgColor indexed="31"/>
      </patternFill>
    </fill>
    <fill>
      <patternFill patternType="solid">
        <fgColor theme="5" tint="0.79998168889431442"/>
        <bgColor indexed="64"/>
      </patternFill>
    </fill>
  </fills>
  <borders count="26">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thin">
        <color rgb="FF3F3F3F"/>
      </bottom>
      <diagonal/>
    </border>
    <border>
      <left style="thin">
        <color auto="1"/>
      </left>
      <right style="medium">
        <color auto="1"/>
      </right>
      <top style="medium">
        <color auto="1"/>
      </top>
      <bottom style="thin">
        <color auto="1"/>
      </bottom>
      <diagonal/>
    </border>
    <border>
      <left style="medium">
        <color auto="1"/>
      </left>
      <right/>
      <top style="thin">
        <color rgb="FF3F3F3F"/>
      </top>
      <bottom style="thin">
        <color rgb="FF3F3F3F"/>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s>
  <cellStyleXfs count="5">
    <xf numFmtId="0" fontId="0" fillId="0" borderId="0"/>
    <xf numFmtId="9" fontId="1" fillId="0" borderId="0" applyFont="0" applyFill="0" applyBorder="0" applyAlignment="0" applyProtection="0"/>
    <xf numFmtId="0" fontId="3" fillId="0" borderId="0" applyNumberFormat="0" applyFill="0" applyBorder="0" applyAlignment="0" applyProtection="0">
      <alignment vertical="top"/>
      <protection locked="0"/>
    </xf>
    <xf numFmtId="43" fontId="1" fillId="0" borderId="0" applyFont="0" applyFill="0" applyBorder="0" applyAlignment="0" applyProtection="0"/>
    <xf numFmtId="0" fontId="12" fillId="0" borderId="0"/>
  </cellStyleXfs>
  <cellXfs count="81">
    <xf numFmtId="0" fontId="0" fillId="0" borderId="0" xfId="0"/>
    <xf numFmtId="10" fontId="0" fillId="0" borderId="0" xfId="1" applyNumberFormat="1" applyFont="1" applyProtection="1"/>
    <xf numFmtId="10" fontId="0" fillId="0" borderId="4" xfId="1" applyNumberFormat="1" applyFont="1" applyFill="1" applyBorder="1" applyProtection="1"/>
    <xf numFmtId="10" fontId="0" fillId="0" borderId="7" xfId="1" applyNumberFormat="1" applyFont="1" applyFill="1" applyBorder="1" applyProtection="1"/>
    <xf numFmtId="10" fontId="0" fillId="0" borderId="8" xfId="1" applyNumberFormat="1" applyFont="1" applyFill="1" applyBorder="1" applyProtection="1"/>
    <xf numFmtId="10" fontId="0" fillId="0" borderId="9" xfId="1" applyNumberFormat="1" applyFont="1" applyFill="1" applyBorder="1" applyProtection="1"/>
    <xf numFmtId="10" fontId="0" fillId="0" borderId="15" xfId="1" applyNumberFormat="1" applyFont="1" applyFill="1" applyBorder="1" applyProtection="1"/>
    <xf numFmtId="10" fontId="0" fillId="0" borderId="15" xfId="1" applyNumberFormat="1" applyFont="1" applyBorder="1" applyProtection="1"/>
    <xf numFmtId="10" fontId="0" fillId="0" borderId="16" xfId="1" applyNumberFormat="1" applyFont="1" applyFill="1" applyBorder="1" applyProtection="1"/>
    <xf numFmtId="10" fontId="0" fillId="0" borderId="0" xfId="1" applyNumberFormat="1" applyFont="1" applyProtection="1">
      <protection locked="0"/>
    </xf>
    <xf numFmtId="0" fontId="0" fillId="0" borderId="3" xfId="1" applyNumberFormat="1" applyFont="1" applyBorder="1" applyProtection="1">
      <protection locked="0"/>
    </xf>
    <xf numFmtId="49" fontId="0" fillId="0" borderId="5" xfId="1" applyNumberFormat="1" applyFont="1" applyBorder="1" applyProtection="1">
      <protection locked="0"/>
    </xf>
    <xf numFmtId="0" fontId="0" fillId="0" borderId="5" xfId="1" applyNumberFormat="1" applyFont="1" applyBorder="1" applyProtection="1">
      <protection locked="0"/>
    </xf>
    <xf numFmtId="0" fontId="3" fillId="0" borderId="5" xfId="2" applyNumberFormat="1" applyBorder="1" applyAlignment="1" applyProtection="1">
      <protection locked="0"/>
    </xf>
    <xf numFmtId="49" fontId="3" fillId="0" borderId="5" xfId="2" applyNumberFormat="1" applyBorder="1" applyAlignment="1" applyProtection="1">
      <protection locked="0"/>
    </xf>
    <xf numFmtId="14" fontId="0" fillId="0" borderId="5" xfId="1" applyNumberFormat="1" applyFont="1" applyBorder="1" applyProtection="1">
      <protection locked="0"/>
    </xf>
    <xf numFmtId="49" fontId="0" fillId="0" borderId="10" xfId="1" applyNumberFormat="1" applyFont="1" applyBorder="1" applyProtection="1">
      <protection locked="0"/>
    </xf>
    <xf numFmtId="0" fontId="0" fillId="0" borderId="14" xfId="1" applyNumberFormat="1" applyFont="1" applyBorder="1" applyProtection="1">
      <protection locked="0"/>
    </xf>
    <xf numFmtId="0" fontId="0" fillId="0" borderId="1" xfId="1" applyNumberFormat="1" applyFont="1" applyBorder="1" applyProtection="1">
      <protection locked="0"/>
    </xf>
    <xf numFmtId="49" fontId="0" fillId="0" borderId="1" xfId="1" applyNumberFormat="1" applyFont="1" applyBorder="1" applyProtection="1">
      <protection locked="0"/>
    </xf>
    <xf numFmtId="0" fontId="3" fillId="0" borderId="17" xfId="2" applyNumberFormat="1" applyBorder="1" applyAlignment="1" applyProtection="1">
      <protection locked="0"/>
    </xf>
    <xf numFmtId="0" fontId="0" fillId="2" borderId="11" xfId="0" applyFill="1" applyBorder="1"/>
    <xf numFmtId="0" fontId="0" fillId="0" borderId="12" xfId="0" applyBorder="1"/>
    <xf numFmtId="0" fontId="0" fillId="0" borderId="12" xfId="0" applyBorder="1" applyAlignment="1">
      <alignment wrapText="1"/>
    </xf>
    <xf numFmtId="0" fontId="0" fillId="0" borderId="13" xfId="0" applyBorder="1"/>
    <xf numFmtId="0" fontId="0" fillId="0" borderId="13" xfId="0" applyBorder="1" applyAlignment="1">
      <alignment wrapText="1"/>
    </xf>
    <xf numFmtId="10" fontId="0" fillId="3" borderId="0" xfId="1" applyNumberFormat="1" applyFont="1" applyFill="1" applyProtection="1">
      <protection locked="0"/>
    </xf>
    <xf numFmtId="10" fontId="0" fillId="3" borderId="0" xfId="1" applyNumberFormat="1" applyFont="1" applyFill="1" applyAlignment="1" applyProtection="1">
      <alignment horizontal="center"/>
      <protection locked="0"/>
    </xf>
    <xf numFmtId="10" fontId="6" fillId="4" borderId="18" xfId="1" applyNumberFormat="1" applyFont="1" applyFill="1" applyBorder="1" applyAlignment="1" applyProtection="1">
      <alignment vertical="center"/>
    </xf>
    <xf numFmtId="10" fontId="6" fillId="4" borderId="19" xfId="1" applyNumberFormat="1" applyFont="1" applyFill="1" applyBorder="1" applyAlignment="1" applyProtection="1">
      <alignment horizontal="center" vertical="center"/>
    </xf>
    <xf numFmtId="10" fontId="7" fillId="4" borderId="2" xfId="1" applyNumberFormat="1" applyFont="1" applyFill="1" applyBorder="1" applyProtection="1"/>
    <xf numFmtId="10" fontId="8" fillId="4" borderId="6" xfId="1" applyNumberFormat="1" applyFont="1" applyFill="1" applyBorder="1" applyProtection="1"/>
    <xf numFmtId="2" fontId="0" fillId="0" borderId="5" xfId="1" applyNumberFormat="1" applyFont="1" applyBorder="1" applyProtection="1">
      <protection locked="0"/>
    </xf>
    <xf numFmtId="10" fontId="0" fillId="3" borderId="0" xfId="1" applyNumberFormat="1" applyFont="1" applyFill="1" applyProtection="1"/>
    <xf numFmtId="49" fontId="0" fillId="0" borderId="1" xfId="1" applyNumberFormat="1" applyFont="1" applyBorder="1" applyAlignment="1" applyProtection="1">
      <alignment wrapText="1"/>
      <protection locked="0"/>
    </xf>
    <xf numFmtId="2" fontId="0" fillId="0" borderId="1" xfId="1" applyNumberFormat="1" applyFont="1" applyBorder="1" applyProtection="1">
      <protection locked="0"/>
    </xf>
    <xf numFmtId="10" fontId="7" fillId="4" borderId="20" xfId="1" applyNumberFormat="1" applyFont="1" applyFill="1" applyBorder="1" applyProtection="1"/>
    <xf numFmtId="164" fontId="0" fillId="0" borderId="1" xfId="1" applyNumberFormat="1" applyFont="1" applyBorder="1" applyProtection="1">
      <protection locked="0"/>
    </xf>
    <xf numFmtId="164" fontId="0" fillId="0" borderId="5" xfId="1" applyNumberFormat="1" applyFont="1" applyBorder="1" applyProtection="1">
      <protection locked="0"/>
    </xf>
    <xf numFmtId="4" fontId="0" fillId="0" borderId="1" xfId="1" applyNumberFormat="1" applyFont="1" applyBorder="1" applyProtection="1">
      <protection locked="0"/>
    </xf>
    <xf numFmtId="49" fontId="0" fillId="0" borderId="5" xfId="1" applyNumberFormat="1" applyFont="1" applyBorder="1" applyAlignment="1" applyProtection="1">
      <alignment wrapText="1"/>
      <protection locked="0"/>
    </xf>
    <xf numFmtId="0" fontId="0" fillId="0" borderId="1" xfId="1" applyNumberFormat="1" applyFont="1" applyBorder="1" applyAlignment="1" applyProtection="1">
      <alignment wrapText="1"/>
      <protection locked="0"/>
    </xf>
    <xf numFmtId="3" fontId="0" fillId="0" borderId="1" xfId="1" applyNumberFormat="1" applyFont="1" applyBorder="1" applyProtection="1">
      <protection locked="0"/>
    </xf>
    <xf numFmtId="10" fontId="0" fillId="0" borderId="0" xfId="1" applyNumberFormat="1" applyFont="1" applyAlignment="1" applyProtection="1">
      <alignment wrapText="1"/>
      <protection locked="0"/>
    </xf>
    <xf numFmtId="49" fontId="0" fillId="0" borderId="1" xfId="1" applyNumberFormat="1" applyFont="1" applyBorder="1" applyAlignment="1" applyProtection="1">
      <alignment vertical="center" wrapText="1"/>
      <protection locked="0"/>
    </xf>
    <xf numFmtId="49" fontId="0" fillId="0" borderId="1" xfId="1" applyNumberFormat="1" applyFont="1" applyBorder="1" applyAlignment="1" applyProtection="1">
      <alignment vertical="center"/>
      <protection locked="0"/>
    </xf>
    <xf numFmtId="10" fontId="0" fillId="0" borderId="15" xfId="1" applyNumberFormat="1" applyFont="1" applyFill="1" applyBorder="1" applyAlignment="1" applyProtection="1">
      <alignment vertical="center"/>
    </xf>
    <xf numFmtId="0" fontId="12" fillId="0" borderId="0" xfId="4"/>
    <xf numFmtId="0" fontId="2" fillId="0" borderId="0" xfId="4" applyFont="1" applyAlignment="1">
      <alignment vertical="center" wrapText="1"/>
    </xf>
    <xf numFmtId="0" fontId="14" fillId="6" borderId="21" xfId="4" applyFont="1" applyFill="1" applyBorder="1" applyAlignment="1">
      <alignment vertical="center"/>
    </xf>
    <xf numFmtId="0" fontId="15" fillId="0" borderId="21" xfId="4" applyFont="1" applyBorder="1" applyAlignment="1">
      <alignment vertical="center" wrapText="1"/>
    </xf>
    <xf numFmtId="0" fontId="10" fillId="5" borderId="22" xfId="0" applyFont="1" applyFill="1" applyBorder="1" applyAlignment="1">
      <alignment vertical="center"/>
    </xf>
    <xf numFmtId="0" fontId="10" fillId="5" borderId="22" xfId="0" applyFont="1" applyFill="1" applyBorder="1" applyAlignment="1">
      <alignment vertical="center" wrapText="1"/>
    </xf>
    <xf numFmtId="0" fontId="11" fillId="5" borderId="22" xfId="0" applyFont="1" applyFill="1" applyBorder="1" applyAlignment="1">
      <alignment vertical="center"/>
    </xf>
    <xf numFmtId="0" fontId="11" fillId="5" borderId="22" xfId="0" applyFont="1" applyFill="1" applyBorder="1" applyAlignment="1">
      <alignment vertical="center" wrapText="1"/>
    </xf>
    <xf numFmtId="43" fontId="0" fillId="0" borderId="22" xfId="3" applyFont="1" applyBorder="1"/>
    <xf numFmtId="43" fontId="0" fillId="0" borderId="22" xfId="0" applyNumberFormat="1" applyBorder="1"/>
    <xf numFmtId="0" fontId="0" fillId="0" borderId="1" xfId="1" applyNumberFormat="1" applyFont="1" applyFill="1" applyBorder="1" applyProtection="1">
      <protection locked="0"/>
    </xf>
    <xf numFmtId="0" fontId="0" fillId="7" borderId="1" xfId="1" applyNumberFormat="1" applyFont="1" applyFill="1" applyBorder="1" applyProtection="1">
      <protection locked="0"/>
    </xf>
    <xf numFmtId="165" fontId="0" fillId="0" borderId="1" xfId="1" applyNumberFormat="1" applyFont="1" applyFill="1" applyBorder="1" applyProtection="1">
      <protection locked="0"/>
    </xf>
    <xf numFmtId="2" fontId="0" fillId="0" borderId="1" xfId="1" applyNumberFormat="1" applyFont="1" applyFill="1" applyBorder="1" applyProtection="1">
      <protection locked="0"/>
    </xf>
    <xf numFmtId="49" fontId="0" fillId="0" borderId="1" xfId="1" applyNumberFormat="1" applyFont="1" applyFill="1" applyBorder="1" applyAlignment="1" applyProtection="1">
      <alignment vertical="center" wrapText="1"/>
      <protection locked="0"/>
    </xf>
    <xf numFmtId="166" fontId="0" fillId="0" borderId="1" xfId="1" applyNumberFormat="1" applyFont="1" applyBorder="1" applyProtection="1">
      <protection locked="0"/>
    </xf>
    <xf numFmtId="43" fontId="12" fillId="0" borderId="0" xfId="3" applyFont="1"/>
    <xf numFmtId="43" fontId="12" fillId="0" borderId="0" xfId="4" applyNumberFormat="1"/>
    <xf numFmtId="10" fontId="4" fillId="3" borderId="0" xfId="1" applyNumberFormat="1" applyFont="1" applyFill="1" applyAlignment="1" applyProtection="1">
      <alignment vertical="center" wrapText="1"/>
    </xf>
    <xf numFmtId="10" fontId="5" fillId="3" borderId="0" xfId="1" applyNumberFormat="1" applyFont="1" applyFill="1" applyAlignment="1" applyProtection="1">
      <alignment horizontal="center"/>
    </xf>
    <xf numFmtId="0" fontId="2" fillId="3" borderId="0" xfId="0" applyFont="1" applyFill="1" applyAlignment="1" applyProtection="1">
      <alignment vertical="center" wrapText="1"/>
      <protection locked="0"/>
    </xf>
    <xf numFmtId="0" fontId="0" fillId="3" borderId="0" xfId="0" applyFill="1" applyAlignment="1" applyProtection="1">
      <alignment horizontal="center"/>
      <protection locked="0"/>
    </xf>
    <xf numFmtId="0" fontId="11" fillId="0" borderId="22" xfId="0" applyFont="1" applyBorder="1" applyAlignment="1">
      <alignment horizontal="center" vertical="center" wrapText="1"/>
    </xf>
    <xf numFmtId="0" fontId="15" fillId="0" borderId="21" xfId="4" applyFont="1" applyBorder="1" applyAlignment="1">
      <alignment horizontal="center" vertical="center" wrapText="1"/>
    </xf>
    <xf numFmtId="0" fontId="2" fillId="0" borderId="0" xfId="4" applyFont="1" applyAlignment="1">
      <alignment vertical="center" wrapText="1"/>
    </xf>
    <xf numFmtId="0" fontId="12" fillId="0" borderId="0" xfId="4"/>
    <xf numFmtId="15" fontId="15" fillId="0" borderId="21" xfId="4" applyNumberFormat="1" applyFont="1" applyBorder="1" applyAlignment="1">
      <alignment horizontal="center" vertical="center" wrapText="1"/>
    </xf>
    <xf numFmtId="0" fontId="14" fillId="6" borderId="21" xfId="4" applyFont="1" applyFill="1" applyBorder="1" applyAlignment="1">
      <alignment horizontal="center" vertical="center"/>
    </xf>
    <xf numFmtId="0" fontId="13" fillId="0" borderId="0" xfId="4" applyFont="1" applyAlignment="1">
      <alignment vertical="center"/>
    </xf>
    <xf numFmtId="0" fontId="16" fillId="6" borderId="23" xfId="0" applyFont="1" applyFill="1" applyBorder="1" applyAlignment="1">
      <alignment horizontal="center" vertical="center"/>
    </xf>
    <xf numFmtId="0" fontId="16" fillId="6" borderId="24" xfId="0" applyFont="1" applyFill="1" applyBorder="1" applyAlignment="1">
      <alignment horizontal="center" vertical="center"/>
    </xf>
    <xf numFmtId="0" fontId="17" fillId="0" borderId="25" xfId="0" applyFont="1" applyBorder="1" applyAlignment="1">
      <alignment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cellXfs>
  <cellStyles count="5">
    <cellStyle name="Comma" xfId="3" builtinId="3"/>
    <cellStyle name="Hyperlink" xfId="2" builtinId="8"/>
    <cellStyle name="Normal" xfId="0" builtinId="0"/>
    <cellStyle name="Normal 2" xfId="4" xr:uid="{816F91E2-937D-470F-BDF5-38A3D4764E4A}"/>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2453640</xdr:colOff>
      <xdr:row>0</xdr:row>
      <xdr:rowOff>630155</xdr:rowOff>
    </xdr:to>
    <xdr:pic>
      <xdr:nvPicPr>
        <xdr:cNvPr id="2" name="Picture 1" descr="Picture">
          <a:extLst>
            <a:ext uri="{FF2B5EF4-FFF2-40B4-BE49-F238E27FC236}">
              <a16:creationId xmlns:a16="http://schemas.microsoft.com/office/drawing/2014/main" id="{711D30B9-5F19-444A-B8EF-7BF266E1A6ED}"/>
            </a:ext>
          </a:extLst>
        </xdr:cNvPr>
        <xdr:cNvPicPr>
          <a:picLocks noChangeAspect="1"/>
        </xdr:cNvPicPr>
      </xdr:nvPicPr>
      <xdr:blipFill>
        <a:blip xmlns:r="http://schemas.openxmlformats.org/officeDocument/2006/relationships" r:embed="rId1" cstate="print"/>
        <a:stretch>
          <a:fillRect/>
        </a:stretch>
      </xdr:blipFill>
      <xdr:spPr>
        <a:xfrm>
          <a:off x="609600" y="0"/>
          <a:ext cx="2453640" cy="6301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2324100</xdr:colOff>
      <xdr:row>1</xdr:row>
      <xdr:rowOff>146049</xdr:rowOff>
    </xdr:to>
    <xdr:pic>
      <xdr:nvPicPr>
        <xdr:cNvPr id="2" name="Picture 1" descr="Picture">
          <a:extLst>
            <a:ext uri="{FF2B5EF4-FFF2-40B4-BE49-F238E27FC236}">
              <a16:creationId xmlns:a16="http://schemas.microsoft.com/office/drawing/2014/main" id="{A5BB2B6B-1A9C-4AA5-B60C-2E460A977D41}"/>
            </a:ext>
          </a:extLst>
        </xdr:cNvPr>
        <xdr:cNvPicPr>
          <a:picLocks noChangeAspect="1"/>
        </xdr:cNvPicPr>
      </xdr:nvPicPr>
      <xdr:blipFill>
        <a:blip xmlns:r="http://schemas.openxmlformats.org/officeDocument/2006/relationships" r:embed="rId1"/>
        <a:stretch>
          <a:fillRect/>
        </a:stretch>
      </xdr:blipFill>
      <xdr:spPr>
        <a:xfrm>
          <a:off x="257175" y="0"/>
          <a:ext cx="2324100" cy="9651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8CE20-8902-4EDA-9F45-437CB59FF90C}">
  <dimension ref="A1:DG150"/>
  <sheetViews>
    <sheetView tabSelected="1" topLeftCell="D112" zoomScale="110" zoomScaleNormal="110" workbookViewId="0">
      <selection activeCell="D115" sqref="D115"/>
    </sheetView>
  </sheetViews>
  <sheetFormatPr defaultColWidth="9.140625" defaultRowHeight="15"/>
  <cols>
    <col min="1" max="1" width="9.140625" style="1"/>
    <col min="2" max="2" width="51.5703125" style="9" customWidth="1"/>
    <col min="3" max="3" width="68.7109375" style="9" customWidth="1"/>
    <col min="4" max="21" width="50.7109375" style="9" customWidth="1"/>
    <col min="22" max="22" width="50.85546875" style="9" customWidth="1"/>
    <col min="23" max="96" width="50.7109375" style="9" customWidth="1"/>
    <col min="97" max="97" width="48.85546875" style="9" customWidth="1"/>
    <col min="98" max="102" width="50.7109375" style="9" customWidth="1"/>
    <col min="103" max="16384" width="9.140625" style="9"/>
  </cols>
  <sheetData>
    <row r="1" spans="1:111" ht="54" customHeight="1">
      <c r="A1" s="26"/>
      <c r="B1" s="26"/>
      <c r="C1" s="27"/>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row>
    <row r="2" spans="1:111" ht="23.65" customHeight="1">
      <c r="A2" s="26"/>
      <c r="B2" s="65" t="s">
        <v>379</v>
      </c>
      <c r="C2" s="6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row>
    <row r="3" spans="1:111" ht="15.75" thickBot="1">
      <c r="A3" s="26"/>
      <c r="B3" s="26"/>
      <c r="C3" s="27"/>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row>
    <row r="4" spans="1:111" ht="16.5" thickBot="1">
      <c r="A4" s="26"/>
      <c r="B4" s="28" t="s">
        <v>385</v>
      </c>
      <c r="C4" s="29" t="s">
        <v>380</v>
      </c>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row>
    <row r="5" spans="1:111" ht="15.75" thickBot="1">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row>
    <row r="6" spans="1:111" ht="15.75">
      <c r="A6" s="26"/>
      <c r="B6" s="30" t="s">
        <v>0</v>
      </c>
      <c r="C6" s="10"/>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row>
    <row r="7" spans="1:111">
      <c r="A7" s="26"/>
      <c r="B7" s="2" t="s">
        <v>450</v>
      </c>
      <c r="C7" s="11" t="s">
        <v>251</v>
      </c>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row>
    <row r="8" spans="1:111">
      <c r="A8" s="26"/>
      <c r="B8" s="31" t="s">
        <v>1</v>
      </c>
      <c r="C8" s="12"/>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row>
    <row r="9" spans="1:111">
      <c r="A9" s="26"/>
      <c r="B9" s="3" t="s">
        <v>408</v>
      </c>
      <c r="C9" s="11" t="s">
        <v>462</v>
      </c>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row>
    <row r="10" spans="1:111">
      <c r="A10" s="26"/>
      <c r="B10" s="3" t="s">
        <v>409</v>
      </c>
      <c r="C10" s="40" t="s">
        <v>463</v>
      </c>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row>
    <row r="11" spans="1:111">
      <c r="A11" s="26"/>
      <c r="B11" s="3" t="s">
        <v>410</v>
      </c>
      <c r="C11" s="11" t="s">
        <v>464</v>
      </c>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row>
    <row r="12" spans="1:111">
      <c r="A12" s="26"/>
      <c r="B12" s="3" t="s">
        <v>411</v>
      </c>
      <c r="C12" s="13" t="s">
        <v>465</v>
      </c>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row>
    <row r="13" spans="1:111">
      <c r="A13" s="26"/>
      <c r="B13" s="31" t="s">
        <v>2</v>
      </c>
      <c r="C13" s="12"/>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row>
    <row r="14" spans="1:111">
      <c r="A14" s="26"/>
      <c r="B14" s="3" t="s">
        <v>408</v>
      </c>
      <c r="C14" s="11" t="s">
        <v>466</v>
      </c>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row>
    <row r="15" spans="1:111">
      <c r="A15" s="26"/>
      <c r="B15" s="3" t="s">
        <v>387</v>
      </c>
      <c r="C15" s="11"/>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row>
    <row r="16" spans="1:111">
      <c r="A16" s="26"/>
      <c r="B16" s="3" t="s">
        <v>388</v>
      </c>
      <c r="C16" s="11"/>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row>
    <row r="17" spans="1:111">
      <c r="A17" s="26"/>
      <c r="B17" s="3" t="s">
        <v>389</v>
      </c>
      <c r="C17" s="14"/>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row>
    <row r="18" spans="1:111">
      <c r="A18" s="26"/>
      <c r="B18" s="3" t="s">
        <v>390</v>
      </c>
      <c r="C18" s="11"/>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row>
    <row r="19" spans="1:111">
      <c r="A19" s="26"/>
      <c r="B19" s="3" t="s">
        <v>412</v>
      </c>
      <c r="C19" s="11"/>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row>
    <row r="20" spans="1:111">
      <c r="A20" s="26"/>
      <c r="B20" s="3" t="s">
        <v>413</v>
      </c>
      <c r="C20" s="38">
        <v>45809</v>
      </c>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row>
    <row r="21" spans="1:111">
      <c r="A21" s="26"/>
      <c r="B21" s="3" t="s">
        <v>414</v>
      </c>
      <c r="C21" s="38">
        <v>46173</v>
      </c>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row>
    <row r="22" spans="1:111">
      <c r="A22" s="26"/>
      <c r="B22" s="3" t="s">
        <v>391</v>
      </c>
      <c r="C22" s="11" t="s">
        <v>486</v>
      </c>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row>
    <row r="23" spans="1:111">
      <c r="A23" s="26"/>
      <c r="B23" s="3" t="s">
        <v>392</v>
      </c>
      <c r="C23" s="12" t="s">
        <v>309</v>
      </c>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row>
    <row r="24" spans="1:111">
      <c r="A24" s="26"/>
      <c r="B24" s="3" t="s">
        <v>393</v>
      </c>
      <c r="C24" s="32"/>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row>
    <row r="25" spans="1:111">
      <c r="A25" s="26"/>
      <c r="B25" s="3" t="s">
        <v>394</v>
      </c>
      <c r="C25" s="12"/>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row>
    <row r="26" spans="1:111">
      <c r="A26" s="26"/>
      <c r="B26" s="3" t="s">
        <v>395</v>
      </c>
      <c r="C26" s="12"/>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row>
    <row r="27" spans="1:111">
      <c r="A27" s="26"/>
      <c r="B27" s="3" t="s">
        <v>396</v>
      </c>
      <c r="C27" s="11" t="s">
        <v>462</v>
      </c>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row>
    <row r="28" spans="1:111">
      <c r="A28" s="26"/>
      <c r="B28" s="3" t="s">
        <v>397</v>
      </c>
      <c r="C28" s="15"/>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row>
    <row r="29" spans="1:111">
      <c r="A29" s="26"/>
      <c r="B29" s="3" t="s">
        <v>415</v>
      </c>
      <c r="C29" s="12"/>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row>
    <row r="30" spans="1:111">
      <c r="A30" s="26"/>
      <c r="B30" s="4" t="s">
        <v>416</v>
      </c>
      <c r="C30" s="11"/>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row>
    <row r="31" spans="1:111" ht="15.75" thickBot="1">
      <c r="A31" s="26"/>
      <c r="B31" s="5" t="s">
        <v>398</v>
      </c>
      <c r="C31" s="1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row>
    <row r="32" spans="1:111" ht="15.75" thickBot="1">
      <c r="A32" s="26"/>
      <c r="B32" s="33"/>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row>
    <row r="33" spans="1:111" ht="15.75">
      <c r="A33" s="26"/>
      <c r="B33" s="36" t="s">
        <v>449</v>
      </c>
      <c r="C33" s="17" t="s">
        <v>67</v>
      </c>
      <c r="D33" s="17" t="s">
        <v>153</v>
      </c>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c r="CQ33" s="17"/>
      <c r="CR33" s="17"/>
      <c r="CS33" s="17"/>
      <c r="CT33" s="17"/>
      <c r="CU33" s="17"/>
      <c r="CV33" s="17"/>
      <c r="CW33" s="17"/>
      <c r="CX33" s="17"/>
      <c r="CY33" s="26"/>
      <c r="CZ33" s="26"/>
      <c r="DA33" s="26"/>
      <c r="DB33" s="26"/>
      <c r="DC33" s="26"/>
      <c r="DD33" s="26"/>
      <c r="DE33" s="26"/>
      <c r="DF33" s="26"/>
      <c r="DG33" s="26"/>
    </row>
    <row r="34" spans="1:111">
      <c r="A34" s="26"/>
      <c r="B34" s="31" t="s">
        <v>6</v>
      </c>
      <c r="C34" s="41"/>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26"/>
      <c r="CZ34" s="26"/>
      <c r="DA34" s="26"/>
      <c r="DB34" s="26"/>
      <c r="DC34" s="26"/>
      <c r="DD34" s="26"/>
      <c r="DE34" s="26"/>
      <c r="DF34" s="26"/>
      <c r="DG34" s="26"/>
    </row>
    <row r="35" spans="1:111">
      <c r="A35" s="26"/>
      <c r="B35" s="6" t="s">
        <v>417</v>
      </c>
      <c r="C35" s="34" t="s">
        <v>478</v>
      </c>
      <c r="D35" s="19" t="s">
        <v>475</v>
      </c>
      <c r="E35" s="19"/>
      <c r="F35" s="34"/>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26"/>
      <c r="CZ35" s="26"/>
      <c r="DA35" s="26"/>
      <c r="DB35" s="26"/>
      <c r="DC35" s="26"/>
      <c r="DD35" s="26"/>
      <c r="DE35" s="26"/>
      <c r="DF35" s="26"/>
      <c r="DG35" s="26"/>
    </row>
    <row r="36" spans="1:111">
      <c r="A36" s="26"/>
      <c r="B36" s="6" t="s">
        <v>399</v>
      </c>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26"/>
      <c r="CZ36" s="26"/>
      <c r="DA36" s="26"/>
      <c r="DB36" s="26"/>
      <c r="DC36" s="26"/>
      <c r="DD36" s="26"/>
      <c r="DE36" s="26"/>
      <c r="DF36" s="26"/>
      <c r="DG36" s="26"/>
    </row>
    <row r="37" spans="1:111" ht="135">
      <c r="A37" s="26"/>
      <c r="B37" s="6" t="s">
        <v>418</v>
      </c>
      <c r="C37" s="34" t="s">
        <v>484</v>
      </c>
      <c r="D37" s="34" t="s">
        <v>476</v>
      </c>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26"/>
      <c r="CZ37" s="26"/>
      <c r="DA37" s="26"/>
      <c r="DB37" s="26"/>
      <c r="DC37" s="26"/>
      <c r="DD37" s="26"/>
      <c r="DE37" s="26"/>
      <c r="DF37" s="26"/>
      <c r="DG37" s="26"/>
    </row>
    <row r="38" spans="1:111" ht="75">
      <c r="A38" s="26"/>
      <c r="B38" s="6" t="s">
        <v>409</v>
      </c>
      <c r="C38" s="34" t="s">
        <v>468</v>
      </c>
      <c r="D38" s="34" t="s">
        <v>467</v>
      </c>
      <c r="E38" s="19"/>
      <c r="F38" s="34"/>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26"/>
      <c r="CZ38" s="26"/>
      <c r="DA38" s="26"/>
      <c r="DB38" s="26"/>
      <c r="DC38" s="26"/>
      <c r="DD38" s="26"/>
      <c r="DE38" s="26"/>
      <c r="DF38" s="26"/>
      <c r="DG38" s="26"/>
    </row>
    <row r="39" spans="1:111">
      <c r="A39" s="26"/>
      <c r="B39" s="6" t="s">
        <v>410</v>
      </c>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26"/>
      <c r="CZ39" s="26"/>
      <c r="DA39" s="26"/>
      <c r="DB39" s="26"/>
      <c r="DC39" s="26"/>
      <c r="DD39" s="26"/>
      <c r="DE39" s="26"/>
      <c r="DF39" s="26"/>
      <c r="DG39" s="26"/>
    </row>
    <row r="40" spans="1:111">
      <c r="A40" s="26"/>
      <c r="B40" s="6" t="s">
        <v>411</v>
      </c>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26"/>
      <c r="CZ40" s="26"/>
      <c r="DA40" s="26"/>
      <c r="DB40" s="26"/>
      <c r="DC40" s="26"/>
      <c r="DD40" s="26"/>
      <c r="DE40" s="26"/>
      <c r="DF40" s="26"/>
      <c r="DG40" s="26"/>
    </row>
    <row r="41" spans="1:111">
      <c r="A41" s="26"/>
      <c r="B41" s="31" t="s">
        <v>454</v>
      </c>
      <c r="C41" s="18" t="s">
        <v>479</v>
      </c>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26"/>
      <c r="CZ41" s="26"/>
      <c r="DA41" s="26"/>
      <c r="DB41" s="26"/>
      <c r="DC41" s="26"/>
      <c r="DD41" s="26"/>
      <c r="DE41" s="26"/>
      <c r="DF41" s="26"/>
      <c r="DG41" s="26"/>
    </row>
    <row r="42" spans="1:111">
      <c r="A42" s="26"/>
      <c r="B42" s="6" t="s">
        <v>417</v>
      </c>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9"/>
      <c r="CU42" s="19"/>
      <c r="CV42" s="19"/>
      <c r="CW42" s="19"/>
      <c r="CX42" s="19"/>
      <c r="CY42" s="26"/>
      <c r="CZ42" s="26"/>
      <c r="DA42" s="26"/>
      <c r="DB42" s="26"/>
      <c r="DC42" s="26"/>
      <c r="DD42" s="26"/>
      <c r="DE42" s="26"/>
      <c r="DF42" s="26"/>
      <c r="DG42" s="26"/>
    </row>
    <row r="43" spans="1:111">
      <c r="A43" s="26"/>
      <c r="B43" s="6" t="s">
        <v>399</v>
      </c>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9"/>
      <c r="CU43" s="19"/>
      <c r="CV43" s="19"/>
      <c r="CW43" s="19"/>
      <c r="CX43" s="19"/>
      <c r="CY43" s="26"/>
      <c r="CZ43" s="26"/>
      <c r="DA43" s="26"/>
      <c r="DB43" s="26"/>
      <c r="DC43" s="26"/>
      <c r="DD43" s="26"/>
      <c r="DE43" s="26"/>
      <c r="DF43" s="26"/>
      <c r="DG43" s="26"/>
    </row>
    <row r="44" spans="1:111">
      <c r="A44" s="26"/>
      <c r="B44" s="6" t="s">
        <v>418</v>
      </c>
      <c r="C44" s="34"/>
      <c r="D44" s="19"/>
      <c r="E44" s="19"/>
      <c r="F44" s="34"/>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c r="CY44" s="26"/>
      <c r="CZ44" s="26"/>
      <c r="DA44" s="26"/>
      <c r="DB44" s="26"/>
      <c r="DC44" s="26"/>
      <c r="DD44" s="26"/>
      <c r="DE44" s="26"/>
      <c r="DF44" s="26"/>
      <c r="DG44" s="26"/>
    </row>
    <row r="45" spans="1:111" ht="45">
      <c r="A45" s="26"/>
      <c r="B45" s="6" t="s">
        <v>409</v>
      </c>
      <c r="C45" s="34" t="s">
        <v>480</v>
      </c>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9"/>
      <c r="CU45" s="19"/>
      <c r="CV45" s="19"/>
      <c r="CW45" s="19"/>
      <c r="CX45" s="19"/>
      <c r="CY45" s="26"/>
      <c r="CZ45" s="26"/>
      <c r="DA45" s="26"/>
      <c r="DB45" s="26"/>
      <c r="DC45" s="26"/>
      <c r="DD45" s="26"/>
      <c r="DE45" s="26"/>
      <c r="DF45" s="26"/>
      <c r="DG45" s="26"/>
    </row>
    <row r="46" spans="1:111">
      <c r="A46" s="26"/>
      <c r="B46" s="6" t="s">
        <v>410</v>
      </c>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26"/>
      <c r="CZ46" s="26"/>
      <c r="DA46" s="26"/>
      <c r="DB46" s="26"/>
      <c r="DC46" s="26"/>
      <c r="DD46" s="26"/>
      <c r="DE46" s="26"/>
      <c r="DF46" s="26"/>
      <c r="DG46" s="26"/>
    </row>
    <row r="47" spans="1:111">
      <c r="A47" s="26"/>
      <c r="B47" s="6" t="s">
        <v>411</v>
      </c>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c r="CY47" s="26"/>
      <c r="CZ47" s="26"/>
      <c r="DA47" s="26"/>
      <c r="DB47" s="26"/>
      <c r="DC47" s="26"/>
      <c r="DD47" s="26"/>
      <c r="DE47" s="26"/>
      <c r="DF47" s="26"/>
      <c r="DG47" s="26"/>
    </row>
    <row r="48" spans="1:111">
      <c r="A48" s="26"/>
      <c r="B48" s="31" t="s">
        <v>455</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26"/>
      <c r="CZ48" s="26"/>
      <c r="DA48" s="26"/>
      <c r="DB48" s="26"/>
      <c r="DC48" s="26"/>
      <c r="DD48" s="26"/>
      <c r="DE48" s="26"/>
      <c r="DF48" s="26"/>
      <c r="DG48" s="26"/>
    </row>
    <row r="49" spans="1:111">
      <c r="A49" s="26"/>
      <c r="B49" s="6" t="s">
        <v>417</v>
      </c>
      <c r="C49" s="19" t="s">
        <v>481</v>
      </c>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c r="CE49" s="19"/>
      <c r="CF49" s="19"/>
      <c r="CG49" s="19"/>
      <c r="CH49" s="19"/>
      <c r="CI49" s="19"/>
      <c r="CJ49" s="19"/>
      <c r="CK49" s="19"/>
      <c r="CL49" s="19"/>
      <c r="CM49" s="19"/>
      <c r="CN49" s="19"/>
      <c r="CO49" s="19"/>
      <c r="CP49" s="19"/>
      <c r="CQ49" s="19"/>
      <c r="CR49" s="19"/>
      <c r="CS49" s="19"/>
      <c r="CT49" s="19"/>
      <c r="CU49" s="19"/>
      <c r="CV49" s="19"/>
      <c r="CW49" s="19"/>
      <c r="CX49" s="19"/>
      <c r="CY49" s="26"/>
      <c r="CZ49" s="26"/>
      <c r="DA49" s="26"/>
      <c r="DB49" s="26"/>
      <c r="DC49" s="26"/>
      <c r="DD49" s="26"/>
      <c r="DE49" s="26"/>
      <c r="DF49" s="26"/>
      <c r="DG49" s="26"/>
    </row>
    <row r="50" spans="1:111">
      <c r="A50" s="26"/>
      <c r="B50" s="6" t="s">
        <v>399</v>
      </c>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c r="CY50" s="26"/>
      <c r="CZ50" s="26"/>
      <c r="DA50" s="26"/>
      <c r="DB50" s="26"/>
      <c r="DC50" s="26"/>
      <c r="DD50" s="26"/>
      <c r="DE50" s="26"/>
      <c r="DF50" s="26"/>
      <c r="DG50" s="26"/>
    </row>
    <row r="51" spans="1:111">
      <c r="A51" s="26"/>
      <c r="B51" s="6" t="s">
        <v>418</v>
      </c>
      <c r="C51" s="34"/>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9"/>
      <c r="CU51" s="19"/>
      <c r="CV51" s="19"/>
      <c r="CW51" s="19"/>
      <c r="CX51" s="19"/>
      <c r="CY51" s="26"/>
      <c r="CZ51" s="26"/>
      <c r="DA51" s="26"/>
      <c r="DB51" s="26"/>
      <c r="DC51" s="26"/>
      <c r="DD51" s="26"/>
      <c r="DE51" s="26"/>
      <c r="DF51" s="26"/>
      <c r="DG51" s="26"/>
    </row>
    <row r="52" spans="1:111" ht="30">
      <c r="A52" s="26"/>
      <c r="B52" s="6" t="s">
        <v>409</v>
      </c>
      <c r="C52" s="43" t="s">
        <v>482</v>
      </c>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9"/>
      <c r="CU52" s="19"/>
      <c r="CV52" s="19"/>
      <c r="CW52" s="19"/>
      <c r="CX52" s="19"/>
      <c r="CY52" s="26"/>
      <c r="CZ52" s="26"/>
      <c r="DA52" s="26"/>
      <c r="DB52" s="26"/>
      <c r="DC52" s="26"/>
      <c r="DD52" s="26"/>
      <c r="DE52" s="26"/>
      <c r="DF52" s="26"/>
      <c r="DG52" s="26"/>
    </row>
    <row r="53" spans="1:111">
      <c r="A53" s="26"/>
      <c r="B53" s="6" t="s">
        <v>410</v>
      </c>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26"/>
      <c r="CZ53" s="26"/>
      <c r="DA53" s="26"/>
      <c r="DB53" s="26"/>
      <c r="DC53" s="26"/>
      <c r="DD53" s="26"/>
      <c r="DE53" s="26"/>
      <c r="DF53" s="26"/>
      <c r="DG53" s="26"/>
    </row>
    <row r="54" spans="1:111">
      <c r="A54" s="26"/>
      <c r="B54" s="6" t="s">
        <v>411</v>
      </c>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26"/>
      <c r="CZ54" s="26"/>
      <c r="DA54" s="26"/>
      <c r="DB54" s="26"/>
      <c r="DC54" s="26"/>
      <c r="DD54" s="26"/>
      <c r="DE54" s="26"/>
      <c r="DF54" s="26"/>
      <c r="DG54" s="26"/>
    </row>
    <row r="55" spans="1:111">
      <c r="A55" s="26"/>
      <c r="B55" s="31" t="s">
        <v>456</v>
      </c>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26"/>
      <c r="CZ55" s="26"/>
      <c r="DA55" s="26"/>
      <c r="DB55" s="26"/>
      <c r="DC55" s="26"/>
      <c r="DD55" s="26"/>
      <c r="DE55" s="26"/>
      <c r="DF55" s="26"/>
      <c r="DG55" s="26"/>
    </row>
    <row r="56" spans="1:111">
      <c r="A56" s="26"/>
      <c r="B56" s="6" t="s">
        <v>417</v>
      </c>
      <c r="C56" s="19" t="s">
        <v>487</v>
      </c>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26"/>
      <c r="CZ56" s="26"/>
      <c r="DA56" s="26"/>
      <c r="DB56" s="26"/>
      <c r="DC56" s="26"/>
      <c r="DD56" s="26"/>
      <c r="DE56" s="26"/>
      <c r="DF56" s="26"/>
      <c r="DG56" s="26"/>
    </row>
    <row r="57" spans="1:111">
      <c r="A57" s="26"/>
      <c r="B57" s="6" t="s">
        <v>399</v>
      </c>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9"/>
      <c r="CU57" s="19"/>
      <c r="CV57" s="19"/>
      <c r="CW57" s="19"/>
      <c r="CX57" s="19"/>
      <c r="CY57" s="26"/>
      <c r="CZ57" s="26"/>
      <c r="DA57" s="26"/>
      <c r="DB57" s="26"/>
      <c r="DC57" s="26"/>
      <c r="DD57" s="26"/>
      <c r="DE57" s="26"/>
      <c r="DF57" s="26"/>
      <c r="DG57" s="26"/>
    </row>
    <row r="58" spans="1:111">
      <c r="A58" s="26"/>
      <c r="B58" s="6" t="s">
        <v>418</v>
      </c>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26"/>
      <c r="CZ58" s="26"/>
      <c r="DA58" s="26"/>
      <c r="DB58" s="26"/>
      <c r="DC58" s="26"/>
      <c r="DD58" s="26"/>
      <c r="DE58" s="26"/>
      <c r="DF58" s="26"/>
      <c r="DG58" s="26"/>
    </row>
    <row r="59" spans="1:111">
      <c r="A59" s="26"/>
      <c r="B59" s="6" t="s">
        <v>409</v>
      </c>
      <c r="C59" s="19" t="s">
        <v>488</v>
      </c>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26"/>
      <c r="CZ59" s="26"/>
      <c r="DA59" s="26"/>
      <c r="DB59" s="26"/>
      <c r="DC59" s="26"/>
      <c r="DD59" s="26"/>
      <c r="DE59" s="26"/>
      <c r="DF59" s="26"/>
      <c r="DG59" s="26"/>
    </row>
    <row r="60" spans="1:111">
      <c r="A60" s="26"/>
      <c r="B60" s="6" t="s">
        <v>410</v>
      </c>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9"/>
      <c r="CU60" s="19"/>
      <c r="CV60" s="19"/>
      <c r="CW60" s="19"/>
      <c r="CX60" s="19"/>
      <c r="CY60" s="26"/>
      <c r="CZ60" s="26"/>
      <c r="DA60" s="26"/>
      <c r="DB60" s="26"/>
      <c r="DC60" s="26"/>
      <c r="DD60" s="26"/>
      <c r="DE60" s="26"/>
      <c r="DF60" s="26"/>
      <c r="DG60" s="26"/>
    </row>
    <row r="61" spans="1:111">
      <c r="A61" s="26"/>
      <c r="B61" s="6" t="s">
        <v>411</v>
      </c>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26"/>
      <c r="CZ61" s="26"/>
      <c r="DA61" s="26"/>
      <c r="DB61" s="26"/>
      <c r="DC61" s="26"/>
      <c r="DD61" s="26"/>
      <c r="DE61" s="26"/>
      <c r="DF61" s="26"/>
      <c r="DG61" s="26"/>
    </row>
    <row r="62" spans="1:111" hidden="1">
      <c r="A62" s="26"/>
      <c r="B62" s="31" t="s">
        <v>457</v>
      </c>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c r="CE62" s="18"/>
      <c r="CF62" s="18"/>
      <c r="CG62" s="18"/>
      <c r="CH62" s="18"/>
      <c r="CI62" s="18"/>
      <c r="CJ62" s="18"/>
      <c r="CK62" s="18"/>
      <c r="CL62" s="18"/>
      <c r="CM62" s="18"/>
      <c r="CN62" s="18"/>
      <c r="CO62" s="18"/>
      <c r="CP62" s="18"/>
      <c r="CQ62" s="18"/>
      <c r="CR62" s="18"/>
      <c r="CS62" s="18"/>
      <c r="CT62" s="18"/>
      <c r="CU62" s="18"/>
      <c r="CV62" s="18"/>
      <c r="CW62" s="18"/>
      <c r="CX62" s="18"/>
      <c r="CY62" s="26"/>
      <c r="CZ62" s="26"/>
      <c r="DA62" s="26"/>
      <c r="DB62" s="26"/>
      <c r="DC62" s="26"/>
      <c r="DD62" s="26"/>
      <c r="DE62" s="26"/>
      <c r="DF62" s="26"/>
      <c r="DG62" s="26"/>
    </row>
    <row r="63" spans="1:111" hidden="1">
      <c r="A63" s="26"/>
      <c r="B63" s="6" t="s">
        <v>417</v>
      </c>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W63" s="19"/>
      <c r="BX63" s="19"/>
      <c r="BY63" s="19"/>
      <c r="BZ63" s="19"/>
      <c r="CA63" s="19"/>
      <c r="CB63" s="19"/>
      <c r="CC63" s="19"/>
      <c r="CD63" s="19"/>
      <c r="CE63" s="19"/>
      <c r="CF63" s="19"/>
      <c r="CG63" s="19"/>
      <c r="CH63" s="19"/>
      <c r="CI63" s="19"/>
      <c r="CJ63" s="19"/>
      <c r="CK63" s="19"/>
      <c r="CL63" s="19"/>
      <c r="CM63" s="19"/>
      <c r="CN63" s="19"/>
      <c r="CO63" s="19"/>
      <c r="CP63" s="19"/>
      <c r="CQ63" s="19"/>
      <c r="CR63" s="19"/>
      <c r="CS63" s="19"/>
      <c r="CT63" s="19"/>
      <c r="CU63" s="19"/>
      <c r="CV63" s="19"/>
      <c r="CW63" s="19"/>
      <c r="CX63" s="19"/>
      <c r="CY63" s="26"/>
      <c r="CZ63" s="26"/>
      <c r="DA63" s="26"/>
      <c r="DB63" s="26"/>
      <c r="DC63" s="26"/>
      <c r="DD63" s="26"/>
      <c r="DE63" s="26"/>
      <c r="DF63" s="26"/>
      <c r="DG63" s="26"/>
    </row>
    <row r="64" spans="1:111" hidden="1">
      <c r="A64" s="26"/>
      <c r="B64" s="6" t="s">
        <v>399</v>
      </c>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9"/>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9"/>
      <c r="CU64" s="19"/>
      <c r="CV64" s="19"/>
      <c r="CW64" s="19"/>
      <c r="CX64" s="19"/>
      <c r="CY64" s="26"/>
      <c r="CZ64" s="26"/>
      <c r="DA64" s="26"/>
      <c r="DB64" s="26"/>
      <c r="DC64" s="26"/>
      <c r="DD64" s="26"/>
      <c r="DE64" s="26"/>
      <c r="DF64" s="26"/>
      <c r="DG64" s="26"/>
    </row>
    <row r="65" spans="1:111" hidden="1">
      <c r="A65" s="26"/>
      <c r="B65" s="6" t="s">
        <v>418</v>
      </c>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26"/>
      <c r="CZ65" s="26"/>
      <c r="DA65" s="26"/>
      <c r="DB65" s="26"/>
      <c r="DC65" s="26"/>
      <c r="DD65" s="26"/>
      <c r="DE65" s="26"/>
      <c r="DF65" s="26"/>
      <c r="DG65" s="26"/>
    </row>
    <row r="66" spans="1:111" hidden="1">
      <c r="A66" s="26"/>
      <c r="B66" s="6" t="s">
        <v>409</v>
      </c>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26"/>
      <c r="CZ66" s="26"/>
      <c r="DA66" s="26"/>
      <c r="DB66" s="26"/>
      <c r="DC66" s="26"/>
      <c r="DD66" s="26"/>
      <c r="DE66" s="26"/>
      <c r="DF66" s="26"/>
      <c r="DG66" s="26"/>
    </row>
    <row r="67" spans="1:111" hidden="1">
      <c r="A67" s="26"/>
      <c r="B67" s="6" t="s">
        <v>410</v>
      </c>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c r="CC67" s="19"/>
      <c r="CD67" s="19"/>
      <c r="CE67" s="19"/>
      <c r="CF67" s="19"/>
      <c r="CG67" s="19"/>
      <c r="CH67" s="19"/>
      <c r="CI67" s="19"/>
      <c r="CJ67" s="19"/>
      <c r="CK67" s="19"/>
      <c r="CL67" s="19"/>
      <c r="CM67" s="19"/>
      <c r="CN67" s="19"/>
      <c r="CO67" s="19"/>
      <c r="CP67" s="19"/>
      <c r="CQ67" s="19"/>
      <c r="CR67" s="19"/>
      <c r="CS67" s="19"/>
      <c r="CT67" s="19"/>
      <c r="CU67" s="19"/>
      <c r="CV67" s="19"/>
      <c r="CW67" s="19"/>
      <c r="CX67" s="19"/>
      <c r="CY67" s="26"/>
      <c r="CZ67" s="26"/>
      <c r="DA67" s="26"/>
      <c r="DB67" s="26"/>
      <c r="DC67" s="26"/>
      <c r="DD67" s="26"/>
      <c r="DE67" s="26"/>
      <c r="DF67" s="26"/>
      <c r="DG67" s="26"/>
    </row>
    <row r="68" spans="1:111" hidden="1">
      <c r="A68" s="26"/>
      <c r="B68" s="6" t="s">
        <v>411</v>
      </c>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26"/>
      <c r="CZ68" s="26"/>
      <c r="DA68" s="26"/>
      <c r="DB68" s="26"/>
      <c r="DC68" s="26"/>
      <c r="DD68" s="26"/>
      <c r="DE68" s="26"/>
      <c r="DF68" s="26"/>
      <c r="DG68" s="26"/>
    </row>
    <row r="69" spans="1:111" hidden="1">
      <c r="A69" s="26"/>
      <c r="B69" s="31" t="s">
        <v>458</v>
      </c>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c r="CV69" s="18"/>
      <c r="CW69" s="18"/>
      <c r="CX69" s="18"/>
      <c r="CY69" s="26"/>
      <c r="CZ69" s="26"/>
      <c r="DA69" s="26"/>
      <c r="DB69" s="26"/>
      <c r="DC69" s="26"/>
      <c r="DD69" s="26"/>
      <c r="DE69" s="26"/>
      <c r="DF69" s="26"/>
      <c r="DG69" s="26"/>
    </row>
    <row r="70" spans="1:111" hidden="1">
      <c r="A70" s="26"/>
      <c r="B70" s="6" t="s">
        <v>417</v>
      </c>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19"/>
      <c r="CD70" s="19"/>
      <c r="CE70" s="19"/>
      <c r="CF70" s="19"/>
      <c r="CG70" s="19"/>
      <c r="CH70" s="19"/>
      <c r="CI70" s="19"/>
      <c r="CJ70" s="19"/>
      <c r="CK70" s="19"/>
      <c r="CL70" s="19"/>
      <c r="CM70" s="19"/>
      <c r="CN70" s="19"/>
      <c r="CO70" s="19"/>
      <c r="CP70" s="19"/>
      <c r="CQ70" s="19"/>
      <c r="CR70" s="19"/>
      <c r="CS70" s="19"/>
      <c r="CT70" s="19"/>
      <c r="CU70" s="19"/>
      <c r="CV70" s="19"/>
      <c r="CW70" s="19"/>
      <c r="CX70" s="19"/>
      <c r="CY70" s="26"/>
      <c r="CZ70" s="26"/>
      <c r="DA70" s="26"/>
      <c r="DB70" s="26"/>
      <c r="DC70" s="26"/>
      <c r="DD70" s="26"/>
      <c r="DE70" s="26"/>
      <c r="DF70" s="26"/>
      <c r="DG70" s="26"/>
    </row>
    <row r="71" spans="1:111" hidden="1">
      <c r="A71" s="26"/>
      <c r="B71" s="6" t="s">
        <v>399</v>
      </c>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9"/>
      <c r="CV71" s="19"/>
      <c r="CW71" s="19"/>
      <c r="CX71" s="19"/>
      <c r="CY71" s="26"/>
      <c r="CZ71" s="26"/>
      <c r="DA71" s="26"/>
      <c r="DB71" s="26"/>
      <c r="DC71" s="26"/>
      <c r="DD71" s="26"/>
      <c r="DE71" s="26"/>
      <c r="DF71" s="26"/>
      <c r="DG71" s="26"/>
    </row>
    <row r="72" spans="1:111" hidden="1">
      <c r="A72" s="26"/>
      <c r="B72" s="6" t="s">
        <v>418</v>
      </c>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19"/>
      <c r="BS72" s="19"/>
      <c r="BT72" s="19"/>
      <c r="BU72" s="19"/>
      <c r="BV72" s="19"/>
      <c r="BW72" s="19"/>
      <c r="BX72" s="19"/>
      <c r="BY72" s="19"/>
      <c r="BZ72" s="19"/>
      <c r="CA72" s="19"/>
      <c r="CB72" s="19"/>
      <c r="CC72" s="19"/>
      <c r="CD72" s="19"/>
      <c r="CE72" s="19"/>
      <c r="CF72" s="19"/>
      <c r="CG72" s="19"/>
      <c r="CH72" s="19"/>
      <c r="CI72" s="19"/>
      <c r="CJ72" s="19"/>
      <c r="CK72" s="19"/>
      <c r="CL72" s="19"/>
      <c r="CM72" s="19"/>
      <c r="CN72" s="19"/>
      <c r="CO72" s="19"/>
      <c r="CP72" s="19"/>
      <c r="CQ72" s="19"/>
      <c r="CR72" s="19"/>
      <c r="CS72" s="19"/>
      <c r="CT72" s="19"/>
      <c r="CU72" s="19"/>
      <c r="CV72" s="19"/>
      <c r="CW72" s="19"/>
      <c r="CX72" s="19"/>
      <c r="CY72" s="26"/>
      <c r="CZ72" s="26"/>
      <c r="DA72" s="26"/>
      <c r="DB72" s="26"/>
      <c r="DC72" s="26"/>
      <c r="DD72" s="26"/>
      <c r="DE72" s="26"/>
      <c r="DF72" s="26"/>
      <c r="DG72" s="26"/>
    </row>
    <row r="73" spans="1:111" hidden="1">
      <c r="A73" s="26"/>
      <c r="B73" s="6" t="s">
        <v>409</v>
      </c>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19"/>
      <c r="BW73" s="19"/>
      <c r="BX73" s="19"/>
      <c r="BY73" s="19"/>
      <c r="BZ73" s="19"/>
      <c r="CA73" s="19"/>
      <c r="CB73" s="19"/>
      <c r="CC73" s="19"/>
      <c r="CD73" s="19"/>
      <c r="CE73" s="19"/>
      <c r="CF73" s="19"/>
      <c r="CG73" s="19"/>
      <c r="CH73" s="19"/>
      <c r="CI73" s="19"/>
      <c r="CJ73" s="19"/>
      <c r="CK73" s="19"/>
      <c r="CL73" s="19"/>
      <c r="CM73" s="19"/>
      <c r="CN73" s="19"/>
      <c r="CO73" s="19"/>
      <c r="CP73" s="19"/>
      <c r="CQ73" s="19"/>
      <c r="CR73" s="19"/>
      <c r="CS73" s="19"/>
      <c r="CT73" s="19"/>
      <c r="CU73" s="19"/>
      <c r="CV73" s="19"/>
      <c r="CW73" s="19"/>
      <c r="CX73" s="19"/>
      <c r="CY73" s="26"/>
      <c r="CZ73" s="26"/>
      <c r="DA73" s="26"/>
      <c r="DB73" s="26"/>
      <c r="DC73" s="26"/>
      <c r="DD73" s="26"/>
      <c r="DE73" s="26"/>
      <c r="DF73" s="26"/>
      <c r="DG73" s="26"/>
    </row>
    <row r="74" spans="1:111" hidden="1">
      <c r="A74" s="26"/>
      <c r="B74" s="6" t="s">
        <v>410</v>
      </c>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19"/>
      <c r="BW74" s="19"/>
      <c r="BX74" s="19"/>
      <c r="BY74" s="19"/>
      <c r="BZ74" s="19"/>
      <c r="CA74" s="19"/>
      <c r="CB74" s="19"/>
      <c r="CC74" s="19"/>
      <c r="CD74" s="19"/>
      <c r="CE74" s="19"/>
      <c r="CF74" s="19"/>
      <c r="CG74" s="19"/>
      <c r="CH74" s="19"/>
      <c r="CI74" s="19"/>
      <c r="CJ74" s="19"/>
      <c r="CK74" s="19"/>
      <c r="CL74" s="19"/>
      <c r="CM74" s="19"/>
      <c r="CN74" s="19"/>
      <c r="CO74" s="19"/>
      <c r="CP74" s="19"/>
      <c r="CQ74" s="19"/>
      <c r="CR74" s="19"/>
      <c r="CS74" s="19"/>
      <c r="CT74" s="19"/>
      <c r="CU74" s="19"/>
      <c r="CV74" s="19"/>
      <c r="CW74" s="19"/>
      <c r="CX74" s="19"/>
      <c r="CY74" s="26"/>
      <c r="CZ74" s="26"/>
      <c r="DA74" s="26"/>
      <c r="DB74" s="26"/>
      <c r="DC74" s="26"/>
      <c r="DD74" s="26"/>
      <c r="DE74" s="26"/>
      <c r="DF74" s="26"/>
      <c r="DG74" s="26"/>
    </row>
    <row r="75" spans="1:111" hidden="1">
      <c r="A75" s="26"/>
      <c r="B75" s="6" t="s">
        <v>411</v>
      </c>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19"/>
      <c r="CD75" s="19"/>
      <c r="CE75" s="19"/>
      <c r="CF75" s="19"/>
      <c r="CG75" s="19"/>
      <c r="CH75" s="19"/>
      <c r="CI75" s="19"/>
      <c r="CJ75" s="19"/>
      <c r="CK75" s="19"/>
      <c r="CL75" s="19"/>
      <c r="CM75" s="19"/>
      <c r="CN75" s="19"/>
      <c r="CO75" s="19"/>
      <c r="CP75" s="19"/>
      <c r="CQ75" s="19"/>
      <c r="CR75" s="19"/>
      <c r="CS75" s="19"/>
      <c r="CT75" s="19"/>
      <c r="CU75" s="19"/>
      <c r="CV75" s="19"/>
      <c r="CW75" s="19"/>
      <c r="CX75" s="19"/>
      <c r="CY75" s="26"/>
      <c r="CZ75" s="26"/>
      <c r="DA75" s="26"/>
      <c r="DB75" s="26"/>
      <c r="DC75" s="26"/>
      <c r="DD75" s="26"/>
      <c r="DE75" s="26"/>
      <c r="DF75" s="26"/>
      <c r="DG75" s="26"/>
    </row>
    <row r="76" spans="1:111">
      <c r="A76" s="26"/>
      <c r="B76" s="31" t="s">
        <v>7</v>
      </c>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26"/>
      <c r="CZ76" s="26"/>
      <c r="DA76" s="26"/>
      <c r="DB76" s="26"/>
      <c r="DC76" s="26"/>
      <c r="DD76" s="26"/>
      <c r="DE76" s="26"/>
      <c r="DF76" s="26"/>
      <c r="DG76" s="26"/>
    </row>
    <row r="77" spans="1:111">
      <c r="A77" s="26"/>
      <c r="B77" s="6" t="s">
        <v>386</v>
      </c>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c r="BY77" s="19"/>
      <c r="BZ77" s="19"/>
      <c r="CA77" s="19"/>
      <c r="CB77" s="19"/>
      <c r="CC77" s="19"/>
      <c r="CD77" s="19"/>
      <c r="CE77" s="19"/>
      <c r="CF77" s="19"/>
      <c r="CG77" s="19"/>
      <c r="CH77" s="19"/>
      <c r="CI77" s="19"/>
      <c r="CJ77" s="19"/>
      <c r="CK77" s="19"/>
      <c r="CL77" s="19"/>
      <c r="CM77" s="19"/>
      <c r="CN77" s="19"/>
      <c r="CO77" s="19"/>
      <c r="CP77" s="19"/>
      <c r="CQ77" s="19"/>
      <c r="CR77" s="19"/>
      <c r="CS77" s="19"/>
      <c r="CT77" s="19"/>
      <c r="CU77" s="19"/>
      <c r="CV77" s="19"/>
      <c r="CW77" s="19"/>
      <c r="CX77" s="19"/>
      <c r="CY77" s="26"/>
      <c r="CZ77" s="26"/>
      <c r="DA77" s="26"/>
      <c r="DB77" s="26"/>
      <c r="DC77" s="26"/>
      <c r="DD77" s="26"/>
      <c r="DE77" s="26"/>
      <c r="DF77" s="26"/>
      <c r="DG77" s="26"/>
    </row>
    <row r="78" spans="1:111">
      <c r="A78" s="26"/>
      <c r="B78" s="6" t="s">
        <v>387</v>
      </c>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19"/>
      <c r="CD78" s="19"/>
      <c r="CE78" s="19"/>
      <c r="CF78" s="19"/>
      <c r="CG78" s="19"/>
      <c r="CH78" s="19"/>
      <c r="CI78" s="19"/>
      <c r="CJ78" s="19"/>
      <c r="CK78" s="19"/>
      <c r="CL78" s="19"/>
      <c r="CM78" s="19"/>
      <c r="CN78" s="19"/>
      <c r="CO78" s="19"/>
      <c r="CP78" s="19"/>
      <c r="CQ78" s="19"/>
      <c r="CR78" s="19"/>
      <c r="CS78" s="19"/>
      <c r="CT78" s="19"/>
      <c r="CU78" s="19"/>
      <c r="CV78" s="19"/>
      <c r="CW78" s="19"/>
      <c r="CX78" s="19"/>
      <c r="CY78" s="26"/>
      <c r="CZ78" s="26"/>
      <c r="DA78" s="26"/>
      <c r="DB78" s="26"/>
      <c r="DC78" s="26"/>
      <c r="DD78" s="26"/>
      <c r="DE78" s="26"/>
      <c r="DF78" s="26"/>
      <c r="DG78" s="26"/>
    </row>
    <row r="79" spans="1:111">
      <c r="A79" s="26"/>
      <c r="B79" s="6" t="s">
        <v>388</v>
      </c>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c r="BS79" s="19"/>
      <c r="BT79" s="19"/>
      <c r="BU79" s="19"/>
      <c r="BV79" s="19"/>
      <c r="BW79" s="19"/>
      <c r="BX79" s="19"/>
      <c r="BY79" s="19"/>
      <c r="BZ79" s="19"/>
      <c r="CA79" s="19"/>
      <c r="CB79" s="19"/>
      <c r="CC79" s="19"/>
      <c r="CD79" s="19"/>
      <c r="CE79" s="19"/>
      <c r="CF79" s="19"/>
      <c r="CG79" s="19"/>
      <c r="CH79" s="19"/>
      <c r="CI79" s="19"/>
      <c r="CJ79" s="19"/>
      <c r="CK79" s="19"/>
      <c r="CL79" s="19"/>
      <c r="CM79" s="19"/>
      <c r="CN79" s="19"/>
      <c r="CO79" s="19"/>
      <c r="CP79" s="19"/>
      <c r="CQ79" s="19"/>
      <c r="CR79" s="19"/>
      <c r="CS79" s="19"/>
      <c r="CT79" s="19"/>
      <c r="CU79" s="19"/>
      <c r="CV79" s="19"/>
      <c r="CW79" s="19"/>
      <c r="CX79" s="19"/>
      <c r="CY79" s="26"/>
      <c r="CZ79" s="26"/>
      <c r="DA79" s="26"/>
      <c r="DB79" s="26"/>
      <c r="DC79" s="26"/>
      <c r="DD79" s="26"/>
      <c r="DE79" s="26"/>
      <c r="DF79" s="26"/>
      <c r="DG79" s="26"/>
    </row>
    <row r="80" spans="1:111">
      <c r="A80" s="26"/>
      <c r="B80" s="6" t="s">
        <v>389</v>
      </c>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c r="CQ80" s="18"/>
      <c r="CR80" s="18"/>
      <c r="CS80" s="18"/>
      <c r="CT80" s="18"/>
      <c r="CU80" s="18"/>
      <c r="CV80" s="18"/>
      <c r="CW80" s="18"/>
      <c r="CX80" s="18"/>
      <c r="CY80" s="26"/>
      <c r="CZ80" s="26"/>
      <c r="DA80" s="26"/>
      <c r="DB80" s="26"/>
      <c r="DC80" s="26"/>
      <c r="DD80" s="26"/>
      <c r="DE80" s="26"/>
      <c r="DF80" s="26"/>
      <c r="DG80" s="26"/>
    </row>
    <row r="81" spans="1:111">
      <c r="A81" s="26"/>
      <c r="B81" s="31" t="s">
        <v>8</v>
      </c>
      <c r="C81" s="57" t="s">
        <v>469</v>
      </c>
      <c r="D81" s="57" t="s">
        <v>469</v>
      </c>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c r="CP81" s="18"/>
      <c r="CQ81" s="18"/>
      <c r="CR81" s="18"/>
      <c r="CS81" s="18"/>
      <c r="CT81" s="18"/>
      <c r="CU81" s="18"/>
      <c r="CV81" s="18"/>
      <c r="CW81" s="18"/>
      <c r="CX81" s="18"/>
      <c r="CY81" s="26"/>
      <c r="CZ81" s="26"/>
      <c r="DA81" s="26"/>
      <c r="DB81" s="26"/>
      <c r="DC81" s="26"/>
      <c r="DD81" s="26"/>
      <c r="DE81" s="26"/>
      <c r="DF81" s="26"/>
      <c r="DG81" s="26"/>
    </row>
    <row r="82" spans="1:111">
      <c r="A82" s="26"/>
      <c r="B82" s="31" t="s">
        <v>407</v>
      </c>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c r="CQ82" s="18"/>
      <c r="CR82" s="18"/>
      <c r="CS82" s="18"/>
      <c r="CT82" s="18"/>
      <c r="CU82" s="18"/>
      <c r="CV82" s="18"/>
      <c r="CW82" s="18"/>
      <c r="CX82" s="18"/>
      <c r="CY82" s="26"/>
      <c r="CZ82" s="26"/>
      <c r="DA82" s="26"/>
      <c r="DB82" s="26"/>
      <c r="DC82" s="26"/>
      <c r="DD82" s="26"/>
      <c r="DE82" s="26"/>
      <c r="DF82" s="26"/>
      <c r="DG82" s="26"/>
    </row>
    <row r="83" spans="1:111">
      <c r="A83" s="26"/>
      <c r="B83" s="6" t="s">
        <v>419</v>
      </c>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26"/>
      <c r="CZ83" s="26"/>
      <c r="DA83" s="26"/>
      <c r="DB83" s="26"/>
      <c r="DC83" s="26"/>
      <c r="DD83" s="26"/>
      <c r="DE83" s="26"/>
      <c r="DF83" s="26"/>
      <c r="DG83" s="26"/>
    </row>
    <row r="84" spans="1:111">
      <c r="A84" s="26"/>
      <c r="B84" s="6" t="s">
        <v>386</v>
      </c>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26"/>
      <c r="CZ84" s="26"/>
      <c r="DA84" s="26"/>
      <c r="DB84" s="26"/>
      <c r="DC84" s="26"/>
      <c r="DD84" s="26"/>
      <c r="DE84" s="26"/>
      <c r="DF84" s="26"/>
      <c r="DG84" s="26"/>
    </row>
    <row r="85" spans="1:111">
      <c r="A85" s="26"/>
      <c r="B85" s="6" t="s">
        <v>387</v>
      </c>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19"/>
      <c r="CD85" s="19"/>
      <c r="CE85" s="19"/>
      <c r="CF85" s="19"/>
      <c r="CG85" s="19"/>
      <c r="CH85" s="19"/>
      <c r="CI85" s="19"/>
      <c r="CJ85" s="19"/>
      <c r="CK85" s="19"/>
      <c r="CL85" s="19"/>
      <c r="CM85" s="19"/>
      <c r="CN85" s="19"/>
      <c r="CO85" s="19"/>
      <c r="CP85" s="19"/>
      <c r="CQ85" s="19"/>
      <c r="CR85" s="19"/>
      <c r="CS85" s="19"/>
      <c r="CT85" s="19"/>
      <c r="CU85" s="19"/>
      <c r="CV85" s="19"/>
      <c r="CW85" s="19"/>
      <c r="CX85" s="19"/>
      <c r="CY85" s="26"/>
      <c r="CZ85" s="26"/>
      <c r="DA85" s="26"/>
      <c r="DB85" s="26"/>
      <c r="DC85" s="26"/>
      <c r="DD85" s="26"/>
      <c r="DE85" s="26"/>
      <c r="DF85" s="26"/>
      <c r="DG85" s="26"/>
    </row>
    <row r="86" spans="1:111">
      <c r="A86" s="26"/>
      <c r="B86" s="6" t="s">
        <v>388</v>
      </c>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19"/>
      <c r="CD86" s="19"/>
      <c r="CE86" s="19"/>
      <c r="CF86" s="19"/>
      <c r="CG86" s="19"/>
      <c r="CH86" s="19"/>
      <c r="CI86" s="19"/>
      <c r="CJ86" s="19"/>
      <c r="CK86" s="19"/>
      <c r="CL86" s="19"/>
      <c r="CM86" s="19"/>
      <c r="CN86" s="19"/>
      <c r="CO86" s="19"/>
      <c r="CP86" s="19"/>
      <c r="CQ86" s="19"/>
      <c r="CR86" s="19"/>
      <c r="CS86" s="19"/>
      <c r="CT86" s="19"/>
      <c r="CU86" s="19"/>
      <c r="CV86" s="19"/>
      <c r="CW86" s="19"/>
      <c r="CX86" s="19"/>
      <c r="CY86" s="26"/>
      <c r="CZ86" s="26"/>
      <c r="DA86" s="26"/>
      <c r="DB86" s="26"/>
      <c r="DC86" s="26"/>
      <c r="DD86" s="26"/>
      <c r="DE86" s="26"/>
      <c r="DF86" s="26"/>
      <c r="DG86" s="26"/>
    </row>
    <row r="87" spans="1:111">
      <c r="A87" s="26"/>
      <c r="B87" s="6" t="s">
        <v>389</v>
      </c>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c r="CM87" s="18"/>
      <c r="CN87" s="18"/>
      <c r="CO87" s="18"/>
      <c r="CP87" s="18"/>
      <c r="CQ87" s="18"/>
      <c r="CR87" s="18"/>
      <c r="CS87" s="18"/>
      <c r="CT87" s="18"/>
      <c r="CU87" s="18"/>
      <c r="CV87" s="18"/>
      <c r="CW87" s="18"/>
      <c r="CX87" s="18"/>
      <c r="CY87" s="26"/>
      <c r="CZ87" s="26"/>
      <c r="DA87" s="26"/>
      <c r="DB87" s="26"/>
      <c r="DC87" s="26"/>
      <c r="DD87" s="26"/>
      <c r="DE87" s="26"/>
      <c r="DF87" s="26"/>
      <c r="DG87" s="26"/>
    </row>
    <row r="88" spans="1:111">
      <c r="A88" s="26"/>
      <c r="B88" s="6" t="s">
        <v>459</v>
      </c>
      <c r="C88" s="39">
        <v>0</v>
      </c>
      <c r="D88" s="19">
        <v>0</v>
      </c>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19"/>
      <c r="BQ88" s="19"/>
      <c r="BR88" s="19"/>
      <c r="BS88" s="19"/>
      <c r="BT88" s="19"/>
      <c r="BU88" s="19"/>
      <c r="BV88" s="19"/>
      <c r="BW88" s="19"/>
      <c r="BX88" s="19"/>
      <c r="BY88" s="19"/>
      <c r="BZ88" s="19"/>
      <c r="CA88" s="19"/>
      <c r="CB88" s="19"/>
      <c r="CC88" s="19"/>
      <c r="CD88" s="19"/>
      <c r="CE88" s="19"/>
      <c r="CF88" s="19"/>
      <c r="CG88" s="19"/>
      <c r="CH88" s="19"/>
      <c r="CI88" s="19"/>
      <c r="CJ88" s="19"/>
      <c r="CK88" s="19"/>
      <c r="CL88" s="19"/>
      <c r="CM88" s="19"/>
      <c r="CN88" s="19"/>
      <c r="CO88" s="19"/>
      <c r="CP88" s="19"/>
      <c r="CQ88" s="19"/>
      <c r="CR88" s="19"/>
      <c r="CS88" s="19"/>
      <c r="CT88" s="19"/>
      <c r="CU88" s="19"/>
      <c r="CV88" s="19"/>
      <c r="CW88" s="19"/>
      <c r="CX88" s="19"/>
      <c r="CY88" s="26"/>
      <c r="CZ88" s="26"/>
      <c r="DA88" s="26"/>
      <c r="DB88" s="26"/>
      <c r="DC88" s="26"/>
      <c r="DD88" s="26"/>
      <c r="DE88" s="26"/>
      <c r="DF88" s="26"/>
      <c r="DG88" s="26"/>
    </row>
    <row r="89" spans="1:111">
      <c r="A89" s="26"/>
      <c r="B89" s="31" t="s">
        <v>9</v>
      </c>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c r="CY89" s="26"/>
      <c r="CZ89" s="26"/>
      <c r="DA89" s="26"/>
      <c r="DB89" s="26"/>
      <c r="DC89" s="26"/>
      <c r="DD89" s="26"/>
      <c r="DE89" s="26"/>
      <c r="DF89" s="26"/>
      <c r="DG89" s="26"/>
    </row>
    <row r="90" spans="1:111">
      <c r="A90" s="26"/>
      <c r="B90" s="6" t="s">
        <v>386</v>
      </c>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19"/>
      <c r="CD90" s="19"/>
      <c r="CE90" s="19"/>
      <c r="CF90" s="19"/>
      <c r="CG90" s="19"/>
      <c r="CH90" s="19"/>
      <c r="CI90" s="19"/>
      <c r="CJ90" s="19"/>
      <c r="CK90" s="19"/>
      <c r="CL90" s="19"/>
      <c r="CM90" s="19"/>
      <c r="CN90" s="19"/>
      <c r="CO90" s="19"/>
      <c r="CP90" s="19"/>
      <c r="CQ90" s="19"/>
      <c r="CR90" s="19"/>
      <c r="CS90" s="19"/>
      <c r="CT90" s="19"/>
      <c r="CU90" s="19"/>
      <c r="CV90" s="19"/>
      <c r="CW90" s="19"/>
      <c r="CX90" s="19"/>
      <c r="CY90" s="26"/>
      <c r="CZ90" s="26"/>
      <c r="DA90" s="26"/>
      <c r="DB90" s="26"/>
      <c r="DC90" s="26"/>
      <c r="DD90" s="26"/>
      <c r="DE90" s="26"/>
      <c r="DF90" s="26"/>
      <c r="DG90" s="26"/>
    </row>
    <row r="91" spans="1:111">
      <c r="A91" s="26"/>
      <c r="B91" s="6" t="s">
        <v>387</v>
      </c>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19"/>
      <c r="CD91" s="19"/>
      <c r="CE91" s="19"/>
      <c r="CF91" s="19"/>
      <c r="CG91" s="19"/>
      <c r="CH91" s="19"/>
      <c r="CI91" s="19"/>
      <c r="CJ91" s="19"/>
      <c r="CK91" s="19"/>
      <c r="CL91" s="19"/>
      <c r="CM91" s="19"/>
      <c r="CN91" s="19"/>
      <c r="CO91" s="19"/>
      <c r="CP91" s="19"/>
      <c r="CQ91" s="19"/>
      <c r="CR91" s="19"/>
      <c r="CS91" s="19"/>
      <c r="CT91" s="19"/>
      <c r="CU91" s="19"/>
      <c r="CV91" s="19"/>
      <c r="CW91" s="19"/>
      <c r="CX91" s="19"/>
      <c r="CY91" s="26"/>
      <c r="CZ91" s="26"/>
      <c r="DA91" s="26"/>
      <c r="DB91" s="26"/>
      <c r="DC91" s="26"/>
      <c r="DD91" s="26"/>
      <c r="DE91" s="26"/>
      <c r="DF91" s="26"/>
      <c r="DG91" s="26"/>
    </row>
    <row r="92" spans="1:111">
      <c r="A92" s="26"/>
      <c r="B92" s="6" t="s">
        <v>388</v>
      </c>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19"/>
      <c r="BY92" s="19"/>
      <c r="BZ92" s="19"/>
      <c r="CA92" s="19"/>
      <c r="CB92" s="19"/>
      <c r="CC92" s="19"/>
      <c r="CD92" s="19"/>
      <c r="CE92" s="19"/>
      <c r="CF92" s="19"/>
      <c r="CG92" s="19"/>
      <c r="CH92" s="19"/>
      <c r="CI92" s="19"/>
      <c r="CJ92" s="19"/>
      <c r="CK92" s="19"/>
      <c r="CL92" s="19"/>
      <c r="CM92" s="19"/>
      <c r="CN92" s="19"/>
      <c r="CO92" s="19"/>
      <c r="CP92" s="19"/>
      <c r="CQ92" s="19"/>
      <c r="CR92" s="19"/>
      <c r="CS92" s="19"/>
      <c r="CT92" s="19"/>
      <c r="CU92" s="19"/>
      <c r="CV92" s="19"/>
      <c r="CW92" s="19"/>
      <c r="CX92" s="19"/>
      <c r="CY92" s="26"/>
      <c r="CZ92" s="26"/>
      <c r="DA92" s="26"/>
      <c r="DB92" s="26"/>
      <c r="DC92" s="26"/>
      <c r="DD92" s="26"/>
      <c r="DE92" s="26"/>
      <c r="DF92" s="26"/>
      <c r="DG92" s="26"/>
    </row>
    <row r="93" spans="1:111">
      <c r="A93" s="26"/>
      <c r="B93" s="6" t="s">
        <v>389</v>
      </c>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c r="CY93" s="26"/>
      <c r="CZ93" s="26"/>
      <c r="DA93" s="26"/>
      <c r="DB93" s="26"/>
      <c r="DC93" s="26"/>
      <c r="DD93" s="26"/>
      <c r="DE93" s="26"/>
      <c r="DF93" s="26"/>
      <c r="DG93" s="26"/>
    </row>
    <row r="94" spans="1:111">
      <c r="A94" s="26"/>
      <c r="B94" s="31" t="s">
        <v>10</v>
      </c>
      <c r="C94" s="18" t="s">
        <v>477</v>
      </c>
      <c r="D94" s="18" t="s">
        <v>477</v>
      </c>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c r="CY94" s="26"/>
      <c r="CZ94" s="26"/>
      <c r="DA94" s="26"/>
      <c r="DB94" s="26"/>
      <c r="DC94" s="26"/>
      <c r="DD94" s="26"/>
      <c r="DE94" s="26"/>
      <c r="DF94" s="26"/>
      <c r="DG94" s="26"/>
    </row>
    <row r="95" spans="1:111">
      <c r="A95" s="26"/>
      <c r="B95" s="6" t="s">
        <v>420</v>
      </c>
      <c r="C95" s="37">
        <v>45809</v>
      </c>
      <c r="D95" s="37">
        <v>45809</v>
      </c>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26"/>
      <c r="CZ95" s="26"/>
      <c r="DA95" s="26"/>
      <c r="DB95" s="26"/>
      <c r="DC95" s="26"/>
      <c r="DD95" s="26"/>
      <c r="DE95" s="26"/>
      <c r="DF95" s="26"/>
      <c r="DG95" s="26"/>
    </row>
    <row r="96" spans="1:111">
      <c r="A96" s="26"/>
      <c r="B96" s="6" t="s">
        <v>421</v>
      </c>
      <c r="C96" s="37">
        <v>46173</v>
      </c>
      <c r="D96" s="37">
        <v>46173</v>
      </c>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26"/>
      <c r="CZ96" s="26"/>
      <c r="DA96" s="26"/>
      <c r="DB96" s="26"/>
      <c r="DC96" s="26"/>
      <c r="DD96" s="26"/>
      <c r="DE96" s="26"/>
      <c r="DF96" s="26"/>
      <c r="DG96" s="26"/>
    </row>
    <row r="97" spans="1:111" ht="45">
      <c r="A97" s="26"/>
      <c r="B97" s="31" t="s">
        <v>11</v>
      </c>
      <c r="C97" s="41" t="s">
        <v>483</v>
      </c>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c r="CY97" s="26"/>
      <c r="CZ97" s="26"/>
      <c r="DA97" s="26"/>
      <c r="DB97" s="26"/>
      <c r="DC97" s="26"/>
      <c r="DD97" s="26"/>
      <c r="DE97" s="26"/>
      <c r="DF97" s="26"/>
      <c r="DG97" s="26"/>
    </row>
    <row r="98" spans="1:111">
      <c r="A98" s="26"/>
      <c r="B98" s="7" t="s">
        <v>422</v>
      </c>
      <c r="C98" s="57" t="s">
        <v>383</v>
      </c>
      <c r="D98" s="18" t="s">
        <v>382</v>
      </c>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CL98" s="18"/>
      <c r="CM98" s="18"/>
      <c r="CN98" s="18"/>
      <c r="CO98" s="18"/>
      <c r="CP98" s="18"/>
      <c r="CQ98" s="18"/>
      <c r="CR98" s="18"/>
      <c r="CS98" s="18"/>
      <c r="CT98" s="18"/>
      <c r="CU98" s="18"/>
      <c r="CV98" s="18"/>
      <c r="CW98" s="18"/>
      <c r="CX98" s="18"/>
      <c r="CY98" s="26"/>
      <c r="CZ98" s="26"/>
      <c r="DA98" s="26"/>
      <c r="DB98" s="26"/>
      <c r="DC98" s="26"/>
      <c r="DD98" s="26"/>
      <c r="DE98" s="26"/>
      <c r="DF98" s="26"/>
      <c r="DG98" s="26"/>
    </row>
    <row r="99" spans="1:111">
      <c r="A99" s="26"/>
      <c r="B99" s="7" t="s">
        <v>448</v>
      </c>
      <c r="C99" s="18" t="s">
        <v>382</v>
      </c>
      <c r="D99" s="18" t="s">
        <v>382</v>
      </c>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c r="CG99" s="18"/>
      <c r="CH99" s="18"/>
      <c r="CI99" s="18"/>
      <c r="CJ99" s="18"/>
      <c r="CK99" s="18"/>
      <c r="CL99" s="18"/>
      <c r="CM99" s="18"/>
      <c r="CN99" s="18"/>
      <c r="CO99" s="18"/>
      <c r="CP99" s="18"/>
      <c r="CQ99" s="18"/>
      <c r="CR99" s="18"/>
      <c r="CS99" s="18"/>
      <c r="CT99" s="18"/>
      <c r="CU99" s="18"/>
      <c r="CV99" s="18"/>
      <c r="CW99" s="18"/>
      <c r="CX99" s="18"/>
      <c r="CY99" s="26"/>
      <c r="CZ99" s="26"/>
      <c r="DA99" s="26"/>
      <c r="DB99" s="26"/>
      <c r="DC99" s="26"/>
      <c r="DD99" s="26"/>
      <c r="DE99" s="26"/>
      <c r="DF99" s="26"/>
      <c r="DG99" s="26"/>
    </row>
    <row r="100" spans="1:111">
      <c r="A100" s="26"/>
      <c r="B100" s="7" t="s">
        <v>447</v>
      </c>
      <c r="C100" s="18" t="s">
        <v>382</v>
      </c>
      <c r="D100" s="18" t="s">
        <v>383</v>
      </c>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18"/>
      <c r="CF100" s="18"/>
      <c r="CG100" s="18"/>
      <c r="CH100" s="18"/>
      <c r="CI100" s="18"/>
      <c r="CJ100" s="18"/>
      <c r="CK100" s="18"/>
      <c r="CL100" s="18"/>
      <c r="CM100" s="18"/>
      <c r="CN100" s="18"/>
      <c r="CO100" s="18"/>
      <c r="CP100" s="18"/>
      <c r="CQ100" s="18"/>
      <c r="CR100" s="18"/>
      <c r="CS100" s="18"/>
      <c r="CT100" s="18"/>
      <c r="CU100" s="18"/>
      <c r="CV100" s="18"/>
      <c r="CW100" s="18"/>
      <c r="CX100" s="18"/>
      <c r="CY100" s="26"/>
      <c r="CZ100" s="26"/>
      <c r="DA100" s="26"/>
      <c r="DB100" s="26"/>
      <c r="DC100" s="26"/>
      <c r="DD100" s="26"/>
      <c r="DE100" s="26"/>
      <c r="DF100" s="26"/>
      <c r="DG100" s="26"/>
    </row>
    <row r="101" spans="1:111">
      <c r="A101" s="26"/>
      <c r="B101" s="7" t="s">
        <v>446</v>
      </c>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18"/>
      <c r="CF101" s="18"/>
      <c r="CG101" s="18"/>
      <c r="CH101" s="18"/>
      <c r="CI101" s="18"/>
      <c r="CJ101" s="18"/>
      <c r="CK101" s="18"/>
      <c r="CL101" s="18"/>
      <c r="CM101" s="18"/>
      <c r="CN101" s="18"/>
      <c r="CO101" s="18"/>
      <c r="CP101" s="18"/>
      <c r="CQ101" s="18"/>
      <c r="CR101" s="18"/>
      <c r="CS101" s="18"/>
      <c r="CT101" s="18"/>
      <c r="CU101" s="18"/>
      <c r="CV101" s="18"/>
      <c r="CW101" s="18"/>
      <c r="CX101" s="18"/>
      <c r="CY101" s="26"/>
      <c r="CZ101" s="26"/>
      <c r="DA101" s="26"/>
      <c r="DB101" s="26"/>
      <c r="DC101" s="26"/>
      <c r="DD101" s="26"/>
      <c r="DE101" s="26"/>
      <c r="DF101" s="26"/>
      <c r="DG101" s="26"/>
    </row>
    <row r="102" spans="1:111">
      <c r="A102" s="26"/>
      <c r="B102" s="6" t="s">
        <v>445</v>
      </c>
      <c r="C102" s="34"/>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c r="BR102" s="19"/>
      <c r="BS102" s="19"/>
      <c r="BT102" s="19"/>
      <c r="BU102" s="19"/>
      <c r="BV102" s="19"/>
      <c r="BW102" s="19"/>
      <c r="BX102" s="19"/>
      <c r="BY102" s="19"/>
      <c r="BZ102" s="19"/>
      <c r="CA102" s="19"/>
      <c r="CB102" s="19"/>
      <c r="CC102" s="19"/>
      <c r="CD102" s="19"/>
      <c r="CE102" s="19"/>
      <c r="CF102" s="19"/>
      <c r="CG102" s="19"/>
      <c r="CH102" s="19"/>
      <c r="CI102" s="19"/>
      <c r="CJ102" s="19"/>
      <c r="CK102" s="19"/>
      <c r="CL102" s="19"/>
      <c r="CM102" s="19"/>
      <c r="CN102" s="19"/>
      <c r="CO102" s="19"/>
      <c r="CP102" s="19"/>
      <c r="CQ102" s="19"/>
      <c r="CR102" s="19"/>
      <c r="CS102" s="19"/>
      <c r="CT102" s="19"/>
      <c r="CU102" s="19"/>
      <c r="CV102" s="19"/>
      <c r="CW102" s="19"/>
      <c r="CX102" s="19"/>
      <c r="CY102" s="26"/>
      <c r="CZ102" s="26"/>
      <c r="DA102" s="26"/>
      <c r="DB102" s="26"/>
      <c r="DC102" s="26"/>
      <c r="DD102" s="26"/>
      <c r="DE102" s="26"/>
      <c r="DF102" s="26"/>
      <c r="DG102" s="26"/>
    </row>
    <row r="103" spans="1:111">
      <c r="A103" s="26"/>
      <c r="B103" s="6" t="s">
        <v>444</v>
      </c>
      <c r="C103" s="19" t="s">
        <v>470</v>
      </c>
      <c r="D103" s="19" t="s">
        <v>489</v>
      </c>
      <c r="E103" s="19"/>
      <c r="F103" s="34"/>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c r="BV103" s="19"/>
      <c r="BW103" s="19"/>
      <c r="BX103" s="19"/>
      <c r="BY103" s="19"/>
      <c r="BZ103" s="19"/>
      <c r="CA103" s="19"/>
      <c r="CB103" s="19"/>
      <c r="CC103" s="19"/>
      <c r="CD103" s="19"/>
      <c r="CE103" s="19"/>
      <c r="CF103" s="19"/>
      <c r="CG103" s="19"/>
      <c r="CH103" s="19"/>
      <c r="CI103" s="19"/>
      <c r="CJ103" s="19"/>
      <c r="CK103" s="19"/>
      <c r="CL103" s="19"/>
      <c r="CM103" s="19"/>
      <c r="CN103" s="19"/>
      <c r="CO103" s="19"/>
      <c r="CP103" s="19"/>
      <c r="CQ103" s="19"/>
      <c r="CR103" s="19"/>
      <c r="CS103" s="19"/>
      <c r="CT103" s="19"/>
      <c r="CU103" s="19"/>
      <c r="CV103" s="19"/>
      <c r="CW103" s="19"/>
      <c r="CX103" s="19"/>
      <c r="CY103" s="26"/>
      <c r="CZ103" s="26"/>
      <c r="DA103" s="26"/>
      <c r="DB103" s="26"/>
      <c r="DC103" s="26"/>
      <c r="DD103" s="26"/>
      <c r="DE103" s="26"/>
      <c r="DF103" s="26"/>
      <c r="DG103" s="26"/>
    </row>
    <row r="104" spans="1:111" ht="45">
      <c r="A104" s="26"/>
      <c r="B104" s="6" t="s">
        <v>400</v>
      </c>
      <c r="C104" s="34" t="s">
        <v>485</v>
      </c>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19"/>
      <c r="BV104" s="19"/>
      <c r="BW104" s="19"/>
      <c r="BX104" s="19"/>
      <c r="BY104" s="19"/>
      <c r="BZ104" s="19"/>
      <c r="CA104" s="19"/>
      <c r="CB104" s="19"/>
      <c r="CC104" s="19"/>
      <c r="CD104" s="19"/>
      <c r="CE104" s="19"/>
      <c r="CF104" s="19"/>
      <c r="CG104" s="19"/>
      <c r="CH104" s="19"/>
      <c r="CI104" s="19"/>
      <c r="CJ104" s="19"/>
      <c r="CK104" s="19"/>
      <c r="CL104" s="19"/>
      <c r="CM104" s="19"/>
      <c r="CN104" s="19"/>
      <c r="CO104" s="19"/>
      <c r="CP104" s="19"/>
      <c r="CQ104" s="19"/>
      <c r="CR104" s="19"/>
      <c r="CS104" s="19"/>
      <c r="CT104" s="19"/>
      <c r="CU104" s="19"/>
      <c r="CV104" s="19"/>
      <c r="CW104" s="19"/>
      <c r="CX104" s="19"/>
      <c r="CY104" s="26"/>
      <c r="CZ104" s="26"/>
      <c r="DA104" s="26"/>
      <c r="DB104" s="26"/>
      <c r="DC104" s="26"/>
      <c r="DD104" s="26"/>
      <c r="DE104" s="26"/>
      <c r="DF104" s="26"/>
      <c r="DG104" s="26"/>
    </row>
    <row r="105" spans="1:111">
      <c r="A105" s="26"/>
      <c r="B105" s="6" t="s">
        <v>443</v>
      </c>
      <c r="C105" s="18" t="s">
        <v>309</v>
      </c>
      <c r="D105" s="18" t="s">
        <v>309</v>
      </c>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26"/>
      <c r="CZ105" s="26"/>
      <c r="DA105" s="26"/>
      <c r="DB105" s="26"/>
      <c r="DC105" s="26"/>
      <c r="DD105" s="26"/>
      <c r="DE105" s="26"/>
      <c r="DF105" s="26"/>
      <c r="DG105" s="26"/>
    </row>
    <row r="106" spans="1:111" ht="90">
      <c r="A106" s="26"/>
      <c r="B106" s="46" t="s">
        <v>442</v>
      </c>
      <c r="C106" s="44" t="s">
        <v>510</v>
      </c>
      <c r="D106" s="44" t="s">
        <v>490</v>
      </c>
      <c r="E106" s="19"/>
      <c r="F106" s="34"/>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19"/>
      <c r="BV106" s="19"/>
      <c r="BW106" s="19"/>
      <c r="BX106" s="19"/>
      <c r="BY106" s="19"/>
      <c r="BZ106" s="19"/>
      <c r="CA106" s="19"/>
      <c r="CB106" s="19"/>
      <c r="CC106" s="19"/>
      <c r="CD106" s="19"/>
      <c r="CE106" s="19"/>
      <c r="CF106" s="19"/>
      <c r="CG106" s="19"/>
      <c r="CH106" s="19"/>
      <c r="CI106" s="19"/>
      <c r="CJ106" s="19"/>
      <c r="CK106" s="19"/>
      <c r="CL106" s="19"/>
      <c r="CM106" s="19"/>
      <c r="CN106" s="19"/>
      <c r="CO106" s="19"/>
      <c r="CP106" s="19"/>
      <c r="CQ106" s="19"/>
      <c r="CR106" s="19"/>
      <c r="CS106" s="19"/>
      <c r="CT106" s="19"/>
      <c r="CU106" s="19"/>
      <c r="CV106" s="19"/>
      <c r="CW106" s="19"/>
      <c r="CX106" s="19"/>
      <c r="CY106" s="26"/>
      <c r="CZ106" s="26"/>
      <c r="DA106" s="26"/>
      <c r="DB106" s="26"/>
      <c r="DC106" s="26"/>
      <c r="DD106" s="26"/>
      <c r="DE106" s="26"/>
      <c r="DF106" s="26"/>
      <c r="DG106" s="26"/>
    </row>
    <row r="107" spans="1:111" ht="90">
      <c r="A107" s="26"/>
      <c r="B107" s="46" t="s">
        <v>441</v>
      </c>
      <c r="C107" s="44" t="s">
        <v>511</v>
      </c>
      <c r="D107" s="45" t="s">
        <v>471</v>
      </c>
      <c r="E107" s="19"/>
      <c r="F107" s="34"/>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c r="CB107" s="19"/>
      <c r="CC107" s="19"/>
      <c r="CD107" s="19"/>
      <c r="CE107" s="19"/>
      <c r="CF107" s="19"/>
      <c r="CG107" s="19"/>
      <c r="CH107" s="19"/>
      <c r="CI107" s="19"/>
      <c r="CJ107" s="19"/>
      <c r="CK107" s="19"/>
      <c r="CL107" s="19"/>
      <c r="CM107" s="19"/>
      <c r="CN107" s="19"/>
      <c r="CO107" s="19"/>
      <c r="CP107" s="19"/>
      <c r="CQ107" s="19"/>
      <c r="CR107" s="19"/>
      <c r="CS107" s="19"/>
      <c r="CT107" s="19"/>
      <c r="CU107" s="19"/>
      <c r="CV107" s="19"/>
      <c r="CW107" s="19"/>
      <c r="CX107" s="19"/>
      <c r="CY107" s="26"/>
      <c r="CZ107" s="26"/>
      <c r="DA107" s="26"/>
      <c r="DB107" s="26"/>
      <c r="DC107" s="26"/>
      <c r="DD107" s="26"/>
      <c r="DE107" s="26"/>
      <c r="DF107" s="26"/>
      <c r="DG107" s="26"/>
    </row>
    <row r="108" spans="1:111" ht="210">
      <c r="A108" s="26"/>
      <c r="B108" s="46" t="s">
        <v>440</v>
      </c>
      <c r="C108" s="61" t="s">
        <v>492</v>
      </c>
      <c r="D108" s="61" t="s">
        <v>491</v>
      </c>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c r="BI108" s="34"/>
      <c r="BJ108" s="34"/>
      <c r="BK108" s="34"/>
      <c r="BL108" s="34"/>
      <c r="BM108" s="34"/>
      <c r="BN108" s="34"/>
      <c r="BO108" s="34"/>
      <c r="BP108" s="34"/>
      <c r="BQ108" s="34"/>
      <c r="BR108" s="34"/>
      <c r="BS108" s="34"/>
      <c r="BT108" s="34"/>
      <c r="BU108" s="34"/>
      <c r="BV108" s="34"/>
      <c r="BW108" s="34"/>
      <c r="BX108" s="34"/>
      <c r="BY108" s="34"/>
      <c r="BZ108" s="34"/>
      <c r="CA108" s="34"/>
      <c r="CB108" s="34"/>
      <c r="CC108" s="34"/>
      <c r="CD108" s="34"/>
      <c r="CE108" s="34"/>
      <c r="CF108" s="34"/>
      <c r="CG108" s="34"/>
      <c r="CH108" s="34"/>
      <c r="CI108" s="34"/>
      <c r="CJ108" s="34"/>
      <c r="CK108" s="34"/>
      <c r="CL108" s="34"/>
      <c r="CM108" s="34"/>
      <c r="CN108" s="34"/>
      <c r="CO108" s="34"/>
      <c r="CP108" s="34"/>
      <c r="CQ108" s="34"/>
      <c r="CR108" s="34"/>
      <c r="CS108" s="34"/>
      <c r="CT108" s="34"/>
      <c r="CU108" s="34"/>
      <c r="CV108" s="34"/>
      <c r="CW108" s="34"/>
      <c r="CX108" s="34"/>
      <c r="CY108" s="26"/>
      <c r="CZ108" s="26"/>
      <c r="DA108" s="26"/>
      <c r="DB108" s="26"/>
      <c r="DC108" s="26"/>
      <c r="DD108" s="26"/>
      <c r="DE108" s="26"/>
      <c r="DF108" s="26"/>
      <c r="DG108" s="26"/>
    </row>
    <row r="109" spans="1:111">
      <c r="A109" s="26"/>
      <c r="B109" s="31" t="s">
        <v>401</v>
      </c>
      <c r="C109" s="41"/>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c r="CY109" s="26"/>
      <c r="CZ109" s="26"/>
      <c r="DA109" s="26"/>
      <c r="DB109" s="26"/>
      <c r="DC109" s="26"/>
      <c r="DD109" s="26"/>
      <c r="DE109" s="26"/>
      <c r="DF109" s="26"/>
      <c r="DG109" s="26"/>
    </row>
    <row r="110" spans="1:111">
      <c r="A110" s="26"/>
      <c r="B110" s="7" t="s">
        <v>439</v>
      </c>
      <c r="C110" s="18" t="s">
        <v>383</v>
      </c>
      <c r="D110" s="18" t="s">
        <v>383</v>
      </c>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c r="CY110" s="26"/>
      <c r="CZ110" s="26"/>
      <c r="DA110" s="26"/>
      <c r="DB110" s="26"/>
      <c r="DC110" s="26"/>
      <c r="DD110" s="26"/>
      <c r="DE110" s="26"/>
      <c r="DF110" s="26"/>
      <c r="DG110" s="26"/>
    </row>
    <row r="111" spans="1:111">
      <c r="A111" s="26"/>
      <c r="B111" s="7" t="s">
        <v>438</v>
      </c>
      <c r="C111" s="57" t="s">
        <v>382</v>
      </c>
      <c r="D111" s="57" t="s">
        <v>382</v>
      </c>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c r="CY111" s="26"/>
      <c r="CZ111" s="26"/>
      <c r="DA111" s="26"/>
      <c r="DB111" s="26"/>
      <c r="DC111" s="26"/>
      <c r="DD111" s="26"/>
      <c r="DE111" s="26"/>
      <c r="DF111" s="26"/>
      <c r="DG111" s="26"/>
    </row>
    <row r="112" spans="1:111">
      <c r="A112" s="26"/>
      <c r="B112" s="7" t="s">
        <v>437</v>
      </c>
      <c r="C112" s="18" t="s">
        <v>383</v>
      </c>
      <c r="D112" s="18" t="s">
        <v>383</v>
      </c>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c r="CY112" s="26"/>
      <c r="CZ112" s="26"/>
      <c r="DA112" s="26"/>
      <c r="DB112" s="26"/>
      <c r="DC112" s="26"/>
      <c r="DD112" s="26"/>
      <c r="DE112" s="26"/>
      <c r="DF112" s="26"/>
      <c r="DG112" s="26"/>
    </row>
    <row r="113" spans="1:111">
      <c r="A113" s="26"/>
      <c r="B113" s="7" t="s">
        <v>436</v>
      </c>
      <c r="C113" s="18" t="s">
        <v>382</v>
      </c>
      <c r="D113" s="18" t="s">
        <v>382</v>
      </c>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c r="CY113" s="26"/>
      <c r="CZ113" s="26"/>
      <c r="DA113" s="26"/>
      <c r="DB113" s="26"/>
      <c r="DC113" s="26"/>
      <c r="DD113" s="26"/>
      <c r="DE113" s="26"/>
      <c r="DF113" s="26"/>
      <c r="DG113" s="26"/>
    </row>
    <row r="114" spans="1:111">
      <c r="A114" s="26"/>
      <c r="B114" s="6" t="s">
        <v>435</v>
      </c>
      <c r="C114" s="18" t="s">
        <v>451</v>
      </c>
      <c r="D114" s="18" t="s">
        <v>451</v>
      </c>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c r="BT114" s="18"/>
      <c r="BU114" s="18"/>
      <c r="BV114" s="18"/>
      <c r="BW114" s="18"/>
      <c r="BX114" s="18"/>
      <c r="BY114" s="18"/>
      <c r="BZ114" s="18"/>
      <c r="CA114" s="18"/>
      <c r="CB114" s="18"/>
      <c r="CC114" s="18"/>
      <c r="CD114" s="18"/>
      <c r="CE114" s="18"/>
      <c r="CF114" s="18"/>
      <c r="CG114" s="18"/>
      <c r="CH114" s="18"/>
      <c r="CI114" s="18"/>
      <c r="CJ114" s="18"/>
      <c r="CK114" s="18"/>
      <c r="CL114" s="18"/>
      <c r="CM114" s="18"/>
      <c r="CN114" s="18"/>
      <c r="CO114" s="18"/>
      <c r="CP114" s="18"/>
      <c r="CQ114" s="18"/>
      <c r="CR114" s="18"/>
      <c r="CS114" s="18"/>
      <c r="CT114" s="18"/>
      <c r="CU114" s="18"/>
      <c r="CV114" s="18"/>
      <c r="CW114" s="18"/>
      <c r="CX114" s="18"/>
      <c r="CY114" s="26"/>
      <c r="CZ114" s="26"/>
      <c r="DA114" s="26"/>
      <c r="DB114" s="26"/>
      <c r="DC114" s="26"/>
      <c r="DD114" s="26"/>
      <c r="DE114" s="26"/>
      <c r="DF114" s="26"/>
      <c r="DG114" s="26"/>
    </row>
    <row r="115" spans="1:111" ht="60">
      <c r="A115" s="26"/>
      <c r="B115" s="31" t="s">
        <v>14</v>
      </c>
      <c r="C115" s="41" t="s">
        <v>512</v>
      </c>
      <c r="D115" s="41" t="s">
        <v>493</v>
      </c>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c r="CG115" s="18"/>
      <c r="CH115" s="18"/>
      <c r="CI115" s="18"/>
      <c r="CJ115" s="18"/>
      <c r="CK115" s="18"/>
      <c r="CL115" s="18"/>
      <c r="CM115" s="18"/>
      <c r="CN115" s="18"/>
      <c r="CO115" s="18"/>
      <c r="CP115" s="18"/>
      <c r="CQ115" s="18"/>
      <c r="CR115" s="18"/>
      <c r="CS115" s="18"/>
      <c r="CT115" s="18"/>
      <c r="CU115" s="18"/>
      <c r="CV115" s="18"/>
      <c r="CW115" s="18"/>
      <c r="CX115" s="18"/>
      <c r="CY115" s="26"/>
      <c r="CZ115" s="26"/>
      <c r="DA115" s="26"/>
      <c r="DB115" s="26"/>
      <c r="DC115" s="26"/>
      <c r="DD115" s="26"/>
      <c r="DE115" s="26"/>
      <c r="DF115" s="26"/>
      <c r="DG115" s="26"/>
    </row>
    <row r="116" spans="1:111">
      <c r="A116" s="26"/>
      <c r="B116" s="6" t="s">
        <v>434</v>
      </c>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26"/>
      <c r="CZ116" s="26"/>
      <c r="DA116" s="26"/>
      <c r="DB116" s="26"/>
      <c r="DC116" s="26"/>
      <c r="DD116" s="26"/>
      <c r="DE116" s="26"/>
      <c r="DF116" s="26"/>
      <c r="DG116" s="26"/>
    </row>
    <row r="117" spans="1:111">
      <c r="A117" s="26"/>
      <c r="B117" s="6" t="s">
        <v>433</v>
      </c>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c r="CG117" s="18"/>
      <c r="CH117" s="18"/>
      <c r="CI117" s="18"/>
      <c r="CJ117" s="18"/>
      <c r="CK117" s="18"/>
      <c r="CL117" s="18"/>
      <c r="CM117" s="18"/>
      <c r="CN117" s="18"/>
      <c r="CO117" s="18"/>
      <c r="CP117" s="18"/>
      <c r="CQ117" s="18"/>
      <c r="CR117" s="18"/>
      <c r="CS117" s="18"/>
      <c r="CT117" s="18"/>
      <c r="CU117" s="18"/>
      <c r="CV117" s="18"/>
      <c r="CW117" s="18"/>
      <c r="CX117" s="18"/>
      <c r="CY117" s="26"/>
      <c r="CZ117" s="26"/>
      <c r="DA117" s="26"/>
      <c r="DB117" s="26"/>
      <c r="DC117" s="26"/>
      <c r="DD117" s="26"/>
      <c r="DE117" s="26"/>
      <c r="DF117" s="26"/>
      <c r="DG117" s="26"/>
    </row>
    <row r="118" spans="1:111">
      <c r="A118" s="26"/>
      <c r="B118" s="6" t="s">
        <v>432</v>
      </c>
      <c r="C118" s="42"/>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c r="CL118" s="18"/>
      <c r="CM118" s="18"/>
      <c r="CN118" s="18"/>
      <c r="CO118" s="18"/>
      <c r="CP118" s="18"/>
      <c r="CQ118" s="18"/>
      <c r="CR118" s="18"/>
      <c r="CS118" s="18"/>
      <c r="CT118" s="18"/>
      <c r="CU118" s="18"/>
      <c r="CV118" s="18"/>
      <c r="CW118" s="18"/>
      <c r="CX118" s="18"/>
      <c r="CY118" s="26"/>
      <c r="CZ118" s="26"/>
      <c r="DA118" s="26"/>
      <c r="DB118" s="26"/>
      <c r="DC118" s="26"/>
      <c r="DD118" s="26"/>
      <c r="DE118" s="26"/>
      <c r="DF118" s="26"/>
      <c r="DG118" s="26"/>
    </row>
    <row r="119" spans="1:111">
      <c r="A119" s="26"/>
      <c r="B119" s="6" t="s">
        <v>431</v>
      </c>
      <c r="C119" s="62">
        <f>+SOV!E7</f>
        <v>4040364.4113836763</v>
      </c>
      <c r="D119" s="18" t="s">
        <v>474</v>
      </c>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c r="CE119" s="18"/>
      <c r="CF119" s="18"/>
      <c r="CG119" s="18"/>
      <c r="CH119" s="18"/>
      <c r="CI119" s="18"/>
      <c r="CJ119" s="18"/>
      <c r="CK119" s="18"/>
      <c r="CL119" s="18"/>
      <c r="CM119" s="18"/>
      <c r="CN119" s="18"/>
      <c r="CO119" s="18"/>
      <c r="CP119" s="18"/>
      <c r="CQ119" s="18"/>
      <c r="CR119" s="18"/>
      <c r="CS119" s="18"/>
      <c r="CT119" s="18"/>
      <c r="CU119" s="18"/>
      <c r="CV119" s="18"/>
      <c r="CW119" s="18"/>
      <c r="CX119" s="18"/>
      <c r="CY119" s="26"/>
      <c r="CZ119" s="26"/>
      <c r="DA119" s="26"/>
      <c r="DB119" s="26"/>
      <c r="DC119" s="26"/>
      <c r="DD119" s="26"/>
      <c r="DE119" s="26"/>
      <c r="DF119" s="26"/>
      <c r="DG119" s="26"/>
    </row>
    <row r="120" spans="1:111">
      <c r="A120" s="26"/>
      <c r="B120" s="31" t="s">
        <v>15</v>
      </c>
      <c r="C120" s="59">
        <v>3323.1</v>
      </c>
      <c r="D120" s="59">
        <f>+D121+D122</f>
        <v>6279</v>
      </c>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c r="CE120" s="18"/>
      <c r="CF120" s="18"/>
      <c r="CG120" s="18"/>
      <c r="CH120" s="18"/>
      <c r="CI120" s="18"/>
      <c r="CJ120" s="18"/>
      <c r="CK120" s="18"/>
      <c r="CL120" s="18"/>
      <c r="CM120" s="18"/>
      <c r="CN120" s="18"/>
      <c r="CO120" s="18"/>
      <c r="CP120" s="18"/>
      <c r="CQ120" s="18"/>
      <c r="CR120" s="18"/>
      <c r="CS120" s="18"/>
      <c r="CT120" s="18"/>
      <c r="CU120" s="18"/>
      <c r="CV120" s="18"/>
      <c r="CW120" s="18"/>
      <c r="CX120" s="18"/>
      <c r="CY120" s="26"/>
      <c r="CZ120" s="26"/>
      <c r="DA120" s="26"/>
      <c r="DB120" s="26"/>
      <c r="DC120" s="26"/>
      <c r="DD120" s="26"/>
      <c r="DE120" s="26"/>
      <c r="DF120" s="26"/>
      <c r="DG120" s="26"/>
    </row>
    <row r="121" spans="1:111">
      <c r="A121" s="26"/>
      <c r="B121" s="7" t="s">
        <v>430</v>
      </c>
      <c r="C121" s="60"/>
      <c r="D121" s="59">
        <v>3139.5</v>
      </c>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S121" s="35"/>
      <c r="AT121" s="35"/>
      <c r="AU121" s="35"/>
      <c r="AV121" s="35"/>
      <c r="AW121" s="35"/>
      <c r="AX121" s="35"/>
      <c r="AY121" s="35"/>
      <c r="AZ121" s="35"/>
      <c r="BA121" s="35"/>
      <c r="BB121" s="35"/>
      <c r="BC121" s="35"/>
      <c r="BD121" s="35"/>
      <c r="BE121" s="35"/>
      <c r="BF121" s="35"/>
      <c r="BG121" s="35"/>
      <c r="BH121" s="35"/>
      <c r="BI121" s="35"/>
      <c r="BJ121" s="35"/>
      <c r="BK121" s="35"/>
      <c r="BL121" s="35"/>
      <c r="BM121" s="35"/>
      <c r="BN121" s="35"/>
      <c r="BO121" s="35"/>
      <c r="BP121" s="35"/>
      <c r="BQ121" s="35"/>
      <c r="BR121" s="35"/>
      <c r="BS121" s="35"/>
      <c r="BT121" s="35"/>
      <c r="BU121" s="35"/>
      <c r="BV121" s="35"/>
      <c r="BW121" s="35"/>
      <c r="BX121" s="35"/>
      <c r="BY121" s="35"/>
      <c r="BZ121" s="35"/>
      <c r="CA121" s="35"/>
      <c r="CB121" s="35"/>
      <c r="CC121" s="35"/>
      <c r="CD121" s="35"/>
      <c r="CE121" s="35"/>
      <c r="CF121" s="35"/>
      <c r="CG121" s="35"/>
      <c r="CH121" s="35"/>
      <c r="CI121" s="35"/>
      <c r="CJ121" s="35"/>
      <c r="CK121" s="35"/>
      <c r="CL121" s="35"/>
      <c r="CM121" s="35"/>
      <c r="CN121" s="35"/>
      <c r="CO121" s="35"/>
      <c r="CP121" s="35"/>
      <c r="CQ121" s="35"/>
      <c r="CR121" s="35"/>
      <c r="CS121" s="35"/>
      <c r="CT121" s="35"/>
      <c r="CU121" s="35"/>
      <c r="CV121" s="35"/>
      <c r="CW121" s="35"/>
      <c r="CX121" s="35"/>
      <c r="CY121" s="26"/>
      <c r="CZ121" s="26"/>
      <c r="DA121" s="26"/>
      <c r="DB121" s="26"/>
      <c r="DC121" s="26"/>
      <c r="DD121" s="26"/>
      <c r="DE121" s="26"/>
      <c r="DF121" s="26"/>
      <c r="DG121" s="26"/>
    </row>
    <row r="122" spans="1:111">
      <c r="A122" s="26"/>
      <c r="B122" s="7" t="s">
        <v>429</v>
      </c>
      <c r="C122" s="60"/>
      <c r="D122" s="59">
        <v>3139.5</v>
      </c>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35"/>
      <c r="BE122" s="35"/>
      <c r="BF122" s="35"/>
      <c r="BG122" s="35"/>
      <c r="BH122" s="35"/>
      <c r="BI122" s="35"/>
      <c r="BJ122" s="35"/>
      <c r="BK122" s="35"/>
      <c r="BL122" s="35"/>
      <c r="BM122" s="35"/>
      <c r="BN122" s="35"/>
      <c r="BO122" s="35"/>
      <c r="BP122" s="35"/>
      <c r="BQ122" s="35"/>
      <c r="BR122" s="35"/>
      <c r="BS122" s="35"/>
      <c r="BT122" s="35"/>
      <c r="BU122" s="35"/>
      <c r="BV122" s="35"/>
      <c r="BW122" s="35"/>
      <c r="BX122" s="35"/>
      <c r="BY122" s="35"/>
      <c r="BZ122" s="35"/>
      <c r="CA122" s="35"/>
      <c r="CB122" s="35"/>
      <c r="CC122" s="35"/>
      <c r="CD122" s="35"/>
      <c r="CE122" s="35"/>
      <c r="CF122" s="35"/>
      <c r="CG122" s="35"/>
      <c r="CH122" s="35"/>
      <c r="CI122" s="35"/>
      <c r="CJ122" s="35"/>
      <c r="CK122" s="35"/>
      <c r="CL122" s="35"/>
      <c r="CM122" s="35"/>
      <c r="CN122" s="35"/>
      <c r="CO122" s="35"/>
      <c r="CP122" s="35"/>
      <c r="CQ122" s="35"/>
      <c r="CR122" s="35"/>
      <c r="CS122" s="35"/>
      <c r="CT122" s="35"/>
      <c r="CU122" s="35"/>
      <c r="CV122" s="35"/>
      <c r="CW122" s="35"/>
      <c r="CX122" s="35"/>
      <c r="CY122" s="26"/>
      <c r="CZ122" s="26"/>
      <c r="DA122" s="26"/>
      <c r="DB122" s="26"/>
      <c r="DC122" s="26"/>
      <c r="DD122" s="26"/>
      <c r="DE122" s="26"/>
      <c r="DF122" s="26"/>
      <c r="DG122" s="26"/>
    </row>
    <row r="123" spans="1:111">
      <c r="A123" s="26"/>
      <c r="B123" s="7" t="s">
        <v>428</v>
      </c>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c r="BF123" s="35"/>
      <c r="BG123" s="35"/>
      <c r="BH123" s="35"/>
      <c r="BI123" s="35"/>
      <c r="BJ123" s="35"/>
      <c r="BK123" s="35"/>
      <c r="BL123" s="35"/>
      <c r="BM123" s="35"/>
      <c r="BN123" s="35"/>
      <c r="BO123" s="35"/>
      <c r="BP123" s="35"/>
      <c r="BQ123" s="35"/>
      <c r="BR123" s="35"/>
      <c r="BS123" s="35"/>
      <c r="BT123" s="35"/>
      <c r="BU123" s="35"/>
      <c r="BV123" s="35"/>
      <c r="BW123" s="35"/>
      <c r="BX123" s="35"/>
      <c r="BY123" s="35"/>
      <c r="BZ123" s="35"/>
      <c r="CA123" s="35"/>
      <c r="CB123" s="35"/>
      <c r="CC123" s="35"/>
      <c r="CD123" s="35"/>
      <c r="CE123" s="35"/>
      <c r="CF123" s="35"/>
      <c r="CG123" s="35"/>
      <c r="CH123" s="35"/>
      <c r="CI123" s="35"/>
      <c r="CJ123" s="35"/>
      <c r="CK123" s="35"/>
      <c r="CL123" s="35"/>
      <c r="CM123" s="35"/>
      <c r="CN123" s="35"/>
      <c r="CO123" s="35"/>
      <c r="CP123" s="35"/>
      <c r="CQ123" s="35"/>
      <c r="CR123" s="35"/>
      <c r="CS123" s="35"/>
      <c r="CT123" s="35"/>
      <c r="CU123" s="35"/>
      <c r="CV123" s="35"/>
      <c r="CW123" s="35"/>
      <c r="CX123" s="35"/>
      <c r="CY123" s="26"/>
      <c r="CZ123" s="26"/>
      <c r="DA123" s="26"/>
      <c r="DB123" s="26"/>
      <c r="DC123" s="26"/>
      <c r="DD123" s="26"/>
      <c r="DE123" s="26"/>
      <c r="DF123" s="26"/>
      <c r="DG123" s="26"/>
    </row>
    <row r="124" spans="1:111">
      <c r="A124" s="26"/>
      <c r="B124" s="7" t="s">
        <v>427</v>
      </c>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5"/>
      <c r="BD124" s="35"/>
      <c r="BE124" s="35"/>
      <c r="BF124" s="35"/>
      <c r="BG124" s="35"/>
      <c r="BH124" s="35"/>
      <c r="BI124" s="35"/>
      <c r="BJ124" s="35"/>
      <c r="BK124" s="35"/>
      <c r="BL124" s="35"/>
      <c r="BM124" s="35"/>
      <c r="BN124" s="35"/>
      <c r="BO124" s="35"/>
      <c r="BP124" s="35"/>
      <c r="BQ124" s="35"/>
      <c r="BR124" s="35"/>
      <c r="BS124" s="35"/>
      <c r="BT124" s="35"/>
      <c r="BU124" s="35"/>
      <c r="BV124" s="35"/>
      <c r="BW124" s="35"/>
      <c r="BX124" s="35"/>
      <c r="BY124" s="35"/>
      <c r="BZ124" s="35"/>
      <c r="CA124" s="35"/>
      <c r="CB124" s="35"/>
      <c r="CC124" s="35"/>
      <c r="CD124" s="35"/>
      <c r="CE124" s="35"/>
      <c r="CF124" s="35"/>
      <c r="CG124" s="35"/>
      <c r="CH124" s="35"/>
      <c r="CI124" s="35"/>
      <c r="CJ124" s="35"/>
      <c r="CK124" s="35"/>
      <c r="CL124" s="35"/>
      <c r="CM124" s="35"/>
      <c r="CN124" s="35"/>
      <c r="CO124" s="35"/>
      <c r="CP124" s="35"/>
      <c r="CQ124" s="35"/>
      <c r="CR124" s="35"/>
      <c r="CS124" s="35"/>
      <c r="CT124" s="35"/>
      <c r="CU124" s="35"/>
      <c r="CV124" s="35"/>
      <c r="CW124" s="35"/>
      <c r="CX124" s="35"/>
      <c r="CY124" s="26"/>
      <c r="CZ124" s="26"/>
      <c r="DA124" s="26"/>
      <c r="DB124" s="26"/>
      <c r="DC124" s="26"/>
      <c r="DD124" s="26"/>
      <c r="DE124" s="26"/>
      <c r="DF124" s="26"/>
      <c r="DG124" s="26"/>
    </row>
    <row r="125" spans="1:111">
      <c r="A125" s="26"/>
      <c r="B125" s="31" t="s">
        <v>21</v>
      </c>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c r="CM125" s="18"/>
      <c r="CN125" s="18"/>
      <c r="CO125" s="18"/>
      <c r="CP125" s="18"/>
      <c r="CQ125" s="18"/>
      <c r="CR125" s="18"/>
      <c r="CS125" s="18"/>
      <c r="CT125" s="18"/>
      <c r="CU125" s="18"/>
      <c r="CV125" s="18"/>
      <c r="CW125" s="18"/>
      <c r="CX125" s="18"/>
      <c r="CY125" s="26"/>
      <c r="CZ125" s="26"/>
      <c r="DA125" s="26"/>
      <c r="DB125" s="26"/>
      <c r="DC125" s="26"/>
      <c r="DD125" s="26"/>
      <c r="DE125" s="26"/>
      <c r="DF125" s="26"/>
      <c r="DG125" s="26"/>
    </row>
    <row r="126" spans="1:111">
      <c r="A126" s="26"/>
      <c r="B126" s="6" t="s">
        <v>426</v>
      </c>
      <c r="C126" s="57" t="s">
        <v>251</v>
      </c>
      <c r="D126" s="58" t="s">
        <v>251</v>
      </c>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26"/>
      <c r="CZ126" s="26"/>
      <c r="DA126" s="26"/>
      <c r="DB126" s="26"/>
      <c r="DC126" s="26"/>
      <c r="DD126" s="26"/>
      <c r="DE126" s="26"/>
      <c r="DF126" s="26"/>
      <c r="DG126" s="26"/>
    </row>
    <row r="127" spans="1:111">
      <c r="A127" s="26"/>
      <c r="B127" s="6" t="s">
        <v>425</v>
      </c>
      <c r="C127" s="57">
        <v>80</v>
      </c>
      <c r="D127" s="57">
        <v>50</v>
      </c>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c r="CL127" s="18"/>
      <c r="CM127" s="18"/>
      <c r="CN127" s="18"/>
      <c r="CO127" s="18"/>
      <c r="CP127" s="18"/>
      <c r="CQ127" s="18"/>
      <c r="CR127" s="18"/>
      <c r="CS127" s="18"/>
      <c r="CT127" s="18"/>
      <c r="CU127" s="18"/>
      <c r="CV127" s="18"/>
      <c r="CW127" s="18"/>
      <c r="CX127" s="18"/>
      <c r="CY127" s="26"/>
      <c r="CZ127" s="26"/>
      <c r="DA127" s="26"/>
      <c r="DB127" s="26"/>
      <c r="DC127" s="26"/>
      <c r="DD127" s="26"/>
      <c r="DE127" s="26"/>
      <c r="DF127" s="26"/>
      <c r="DG127" s="26"/>
    </row>
    <row r="128" spans="1:111">
      <c r="A128" s="26"/>
      <c r="B128" s="6" t="s">
        <v>424</v>
      </c>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c r="BR128" s="19"/>
      <c r="BS128" s="19"/>
      <c r="BT128" s="19"/>
      <c r="BU128" s="19"/>
      <c r="BV128" s="19"/>
      <c r="BW128" s="19"/>
      <c r="BX128" s="19"/>
      <c r="BY128" s="19"/>
      <c r="BZ128" s="19"/>
      <c r="CA128" s="19"/>
      <c r="CB128" s="19"/>
      <c r="CC128" s="19"/>
      <c r="CD128" s="19"/>
      <c r="CE128" s="19"/>
      <c r="CF128" s="19"/>
      <c r="CG128" s="19"/>
      <c r="CH128" s="19"/>
      <c r="CI128" s="19"/>
      <c r="CJ128" s="19"/>
      <c r="CK128" s="19"/>
      <c r="CL128" s="19"/>
      <c r="CM128" s="19"/>
      <c r="CN128" s="19"/>
      <c r="CO128" s="19"/>
      <c r="CP128" s="19"/>
      <c r="CQ128" s="19"/>
      <c r="CR128" s="19"/>
      <c r="CS128" s="19"/>
      <c r="CT128" s="19"/>
      <c r="CU128" s="19"/>
      <c r="CV128" s="19"/>
      <c r="CW128" s="19"/>
      <c r="CX128" s="19"/>
      <c r="CY128" s="26"/>
      <c r="CZ128" s="26"/>
      <c r="DA128" s="26"/>
      <c r="DB128" s="26"/>
      <c r="DC128" s="26"/>
      <c r="DD128" s="26"/>
      <c r="DE128" s="26"/>
      <c r="DF128" s="26"/>
      <c r="DG128" s="26"/>
    </row>
    <row r="129" spans="1:111">
      <c r="A129" s="26"/>
      <c r="B129" s="6" t="s">
        <v>402</v>
      </c>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19"/>
      <c r="CD129" s="19"/>
      <c r="CE129" s="19"/>
      <c r="CF129" s="19"/>
      <c r="CG129" s="19"/>
      <c r="CH129" s="19"/>
      <c r="CI129" s="19"/>
      <c r="CJ129" s="19"/>
      <c r="CK129" s="19"/>
      <c r="CL129" s="19"/>
      <c r="CM129" s="19"/>
      <c r="CN129" s="19"/>
      <c r="CO129" s="19"/>
      <c r="CP129" s="19"/>
      <c r="CQ129" s="19"/>
      <c r="CR129" s="19"/>
      <c r="CS129" s="19"/>
      <c r="CT129" s="19"/>
      <c r="CU129" s="19"/>
      <c r="CV129" s="19"/>
      <c r="CW129" s="19"/>
      <c r="CX129" s="19"/>
      <c r="CY129" s="26"/>
      <c r="CZ129" s="26"/>
      <c r="DA129" s="26"/>
      <c r="DB129" s="26"/>
      <c r="DC129" s="26"/>
      <c r="DD129" s="26"/>
      <c r="DE129" s="26"/>
      <c r="DF129" s="26"/>
      <c r="DG129" s="26"/>
    </row>
    <row r="130" spans="1:111">
      <c r="A130" s="26"/>
      <c r="B130" s="6" t="s">
        <v>403</v>
      </c>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19"/>
      <c r="BS130" s="19"/>
      <c r="BT130" s="19"/>
      <c r="BU130" s="19"/>
      <c r="BV130" s="19"/>
      <c r="BW130" s="19"/>
      <c r="BX130" s="19"/>
      <c r="BY130" s="19"/>
      <c r="BZ130" s="19"/>
      <c r="CA130" s="19"/>
      <c r="CB130" s="19"/>
      <c r="CC130" s="19"/>
      <c r="CD130" s="19"/>
      <c r="CE130" s="19"/>
      <c r="CF130" s="19"/>
      <c r="CG130" s="19"/>
      <c r="CH130" s="19"/>
      <c r="CI130" s="19"/>
      <c r="CJ130" s="19"/>
      <c r="CK130" s="19"/>
      <c r="CL130" s="19"/>
      <c r="CM130" s="19"/>
      <c r="CN130" s="19"/>
      <c r="CO130" s="19"/>
      <c r="CP130" s="19"/>
      <c r="CQ130" s="19"/>
      <c r="CR130" s="19"/>
      <c r="CS130" s="19"/>
      <c r="CT130" s="19"/>
      <c r="CU130" s="19"/>
      <c r="CV130" s="19"/>
      <c r="CW130" s="19"/>
      <c r="CX130" s="19"/>
      <c r="CY130" s="26"/>
      <c r="CZ130" s="26"/>
      <c r="DA130" s="26"/>
      <c r="DB130" s="26"/>
      <c r="DC130" s="26"/>
      <c r="DD130" s="26"/>
      <c r="DE130" s="26"/>
      <c r="DF130" s="26"/>
      <c r="DG130" s="26"/>
    </row>
    <row r="131" spans="1:111">
      <c r="A131" s="26"/>
      <c r="B131" s="6" t="s">
        <v>404</v>
      </c>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9"/>
      <c r="BJ131" s="19"/>
      <c r="BK131" s="19"/>
      <c r="BL131" s="19"/>
      <c r="BM131" s="19"/>
      <c r="BN131" s="19"/>
      <c r="BO131" s="19"/>
      <c r="BP131" s="19"/>
      <c r="BQ131" s="19"/>
      <c r="BR131" s="19"/>
      <c r="BS131" s="19"/>
      <c r="BT131" s="19"/>
      <c r="BU131" s="19"/>
      <c r="BV131" s="19"/>
      <c r="BW131" s="19"/>
      <c r="BX131" s="19"/>
      <c r="BY131" s="19"/>
      <c r="BZ131" s="19"/>
      <c r="CA131" s="19"/>
      <c r="CB131" s="19"/>
      <c r="CC131" s="19"/>
      <c r="CD131" s="19"/>
      <c r="CE131" s="19"/>
      <c r="CF131" s="19"/>
      <c r="CG131" s="19"/>
      <c r="CH131" s="19"/>
      <c r="CI131" s="19"/>
      <c r="CJ131" s="19"/>
      <c r="CK131" s="19"/>
      <c r="CL131" s="19"/>
      <c r="CM131" s="19"/>
      <c r="CN131" s="19"/>
      <c r="CO131" s="19"/>
      <c r="CP131" s="19"/>
      <c r="CQ131" s="19"/>
      <c r="CR131" s="19"/>
      <c r="CS131" s="19"/>
      <c r="CT131" s="19"/>
      <c r="CU131" s="19"/>
      <c r="CV131" s="19"/>
      <c r="CW131" s="19"/>
      <c r="CX131" s="19"/>
      <c r="CY131" s="26"/>
      <c r="CZ131" s="26"/>
      <c r="DA131" s="26"/>
      <c r="DB131" s="26"/>
      <c r="DC131" s="26"/>
      <c r="DD131" s="26"/>
      <c r="DE131" s="26"/>
      <c r="DF131" s="26"/>
      <c r="DG131" s="26"/>
    </row>
    <row r="132" spans="1:111">
      <c r="A132" s="26"/>
      <c r="B132" s="6" t="s">
        <v>405</v>
      </c>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c r="BF132" s="19"/>
      <c r="BG132" s="19"/>
      <c r="BH132" s="19"/>
      <c r="BI132" s="19"/>
      <c r="BJ132" s="19"/>
      <c r="BK132" s="19"/>
      <c r="BL132" s="19"/>
      <c r="BM132" s="19"/>
      <c r="BN132" s="19"/>
      <c r="BO132" s="19"/>
      <c r="BP132" s="19"/>
      <c r="BQ132" s="19"/>
      <c r="BR132" s="19"/>
      <c r="BS132" s="19"/>
      <c r="BT132" s="19"/>
      <c r="BU132" s="19"/>
      <c r="BV132" s="19"/>
      <c r="BW132" s="19"/>
      <c r="BX132" s="19"/>
      <c r="BY132" s="19"/>
      <c r="BZ132" s="19"/>
      <c r="CA132" s="19"/>
      <c r="CB132" s="19"/>
      <c r="CC132" s="19"/>
      <c r="CD132" s="19"/>
      <c r="CE132" s="19"/>
      <c r="CF132" s="19"/>
      <c r="CG132" s="19"/>
      <c r="CH132" s="19"/>
      <c r="CI132" s="19"/>
      <c r="CJ132" s="19"/>
      <c r="CK132" s="19"/>
      <c r="CL132" s="19"/>
      <c r="CM132" s="19"/>
      <c r="CN132" s="19"/>
      <c r="CO132" s="19"/>
      <c r="CP132" s="19"/>
      <c r="CQ132" s="19"/>
      <c r="CR132" s="19"/>
      <c r="CS132" s="19"/>
      <c r="CT132" s="19"/>
      <c r="CU132" s="19"/>
      <c r="CV132" s="19"/>
      <c r="CW132" s="19"/>
      <c r="CX132" s="19"/>
      <c r="CY132" s="26"/>
      <c r="CZ132" s="26"/>
      <c r="DA132" s="26"/>
      <c r="DB132" s="26"/>
      <c r="DC132" s="26"/>
      <c r="DD132" s="26"/>
      <c r="DE132" s="26"/>
      <c r="DF132" s="26"/>
      <c r="DG132" s="26"/>
    </row>
    <row r="133" spans="1:111">
      <c r="A133" s="26"/>
      <c r="B133" s="6" t="s">
        <v>406</v>
      </c>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c r="CA133" s="19"/>
      <c r="CB133" s="19"/>
      <c r="CC133" s="19"/>
      <c r="CD133" s="19"/>
      <c r="CE133" s="19"/>
      <c r="CF133" s="19"/>
      <c r="CG133" s="19"/>
      <c r="CH133" s="19"/>
      <c r="CI133" s="19"/>
      <c r="CJ133" s="19"/>
      <c r="CK133" s="19"/>
      <c r="CL133" s="19"/>
      <c r="CM133" s="19"/>
      <c r="CN133" s="19"/>
      <c r="CO133" s="19"/>
      <c r="CP133" s="19"/>
      <c r="CQ133" s="19"/>
      <c r="CR133" s="19"/>
      <c r="CS133" s="19"/>
      <c r="CT133" s="19"/>
      <c r="CU133" s="19"/>
      <c r="CV133" s="19"/>
      <c r="CW133" s="19"/>
      <c r="CX133" s="19"/>
      <c r="CY133" s="26"/>
      <c r="CZ133" s="26"/>
      <c r="DA133" s="26"/>
      <c r="DB133" s="26"/>
      <c r="DC133" s="26"/>
      <c r="DD133" s="26"/>
      <c r="DE133" s="26"/>
      <c r="DF133" s="26"/>
      <c r="DG133" s="26"/>
    </row>
    <row r="134" spans="1:111">
      <c r="A134" s="26"/>
      <c r="B134" s="6" t="s">
        <v>423</v>
      </c>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19"/>
      <c r="BQ134" s="19"/>
      <c r="BR134" s="19"/>
      <c r="BS134" s="19"/>
      <c r="BT134" s="19"/>
      <c r="BU134" s="19"/>
      <c r="BV134" s="19"/>
      <c r="BW134" s="19"/>
      <c r="BX134" s="19"/>
      <c r="BY134" s="19"/>
      <c r="BZ134" s="19"/>
      <c r="CA134" s="19"/>
      <c r="CB134" s="19"/>
      <c r="CC134" s="19"/>
      <c r="CD134" s="19"/>
      <c r="CE134" s="19"/>
      <c r="CF134" s="19"/>
      <c r="CG134" s="19"/>
      <c r="CH134" s="19"/>
      <c r="CI134" s="19"/>
      <c r="CJ134" s="19"/>
      <c r="CK134" s="19"/>
      <c r="CL134" s="19"/>
      <c r="CM134" s="19"/>
      <c r="CN134" s="19"/>
      <c r="CO134" s="19"/>
      <c r="CP134" s="19"/>
      <c r="CQ134" s="19"/>
      <c r="CR134" s="19"/>
      <c r="CS134" s="19"/>
      <c r="CT134" s="19"/>
      <c r="CU134" s="19"/>
      <c r="CV134" s="19"/>
      <c r="CW134" s="19"/>
      <c r="CX134" s="19"/>
      <c r="CY134" s="26"/>
      <c r="CZ134" s="26"/>
      <c r="DA134" s="26"/>
      <c r="DB134" s="26"/>
      <c r="DC134" s="26"/>
      <c r="DD134" s="26"/>
      <c r="DE134" s="26"/>
      <c r="DF134" s="26"/>
      <c r="DG134" s="26"/>
    </row>
    <row r="135" spans="1:111">
      <c r="A135" s="26"/>
      <c r="B135" s="31" t="s">
        <v>22</v>
      </c>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c r="CY135" s="26"/>
      <c r="CZ135" s="26"/>
      <c r="DA135" s="26"/>
      <c r="DB135" s="26"/>
      <c r="DC135" s="26"/>
      <c r="DD135" s="26"/>
      <c r="DE135" s="26"/>
      <c r="DF135" s="26"/>
      <c r="DG135" s="26"/>
    </row>
    <row r="136" spans="1:111">
      <c r="A136" s="26"/>
      <c r="B136" s="6" t="s">
        <v>386</v>
      </c>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c r="CB136" s="19"/>
      <c r="CC136" s="19"/>
      <c r="CD136" s="19"/>
      <c r="CE136" s="19"/>
      <c r="CF136" s="19"/>
      <c r="CG136" s="19"/>
      <c r="CH136" s="19"/>
      <c r="CI136" s="19"/>
      <c r="CJ136" s="19"/>
      <c r="CK136" s="19"/>
      <c r="CL136" s="19"/>
      <c r="CM136" s="19"/>
      <c r="CN136" s="19"/>
      <c r="CO136" s="19"/>
      <c r="CP136" s="19"/>
      <c r="CQ136" s="19"/>
      <c r="CR136" s="19"/>
      <c r="CS136" s="19"/>
      <c r="CT136" s="19"/>
      <c r="CU136" s="19"/>
      <c r="CV136" s="19"/>
      <c r="CW136" s="19"/>
      <c r="CX136" s="19"/>
      <c r="CY136" s="26"/>
      <c r="CZ136" s="26"/>
      <c r="DA136" s="26"/>
      <c r="DB136" s="26"/>
      <c r="DC136" s="26"/>
      <c r="DD136" s="26"/>
      <c r="DE136" s="26"/>
      <c r="DF136" s="26"/>
      <c r="DG136" s="26"/>
    </row>
    <row r="137" spans="1:111">
      <c r="A137" s="26"/>
      <c r="B137" s="6" t="s">
        <v>387</v>
      </c>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c r="BN137" s="19"/>
      <c r="BO137" s="19"/>
      <c r="BP137" s="19"/>
      <c r="BQ137" s="19"/>
      <c r="BR137" s="19"/>
      <c r="BS137" s="19"/>
      <c r="BT137" s="19"/>
      <c r="BU137" s="19"/>
      <c r="BV137" s="19"/>
      <c r="BW137" s="19"/>
      <c r="BX137" s="19"/>
      <c r="BY137" s="19"/>
      <c r="BZ137" s="19"/>
      <c r="CA137" s="19"/>
      <c r="CB137" s="19"/>
      <c r="CC137" s="19"/>
      <c r="CD137" s="19"/>
      <c r="CE137" s="19"/>
      <c r="CF137" s="19"/>
      <c r="CG137" s="19"/>
      <c r="CH137" s="19"/>
      <c r="CI137" s="19"/>
      <c r="CJ137" s="19"/>
      <c r="CK137" s="19"/>
      <c r="CL137" s="19"/>
      <c r="CM137" s="19"/>
      <c r="CN137" s="19"/>
      <c r="CO137" s="19"/>
      <c r="CP137" s="19"/>
      <c r="CQ137" s="19"/>
      <c r="CR137" s="19"/>
      <c r="CS137" s="19"/>
      <c r="CT137" s="19"/>
      <c r="CU137" s="19"/>
      <c r="CV137" s="19"/>
      <c r="CW137" s="19"/>
      <c r="CX137" s="19"/>
      <c r="CY137" s="26"/>
      <c r="CZ137" s="26"/>
      <c r="DA137" s="26"/>
      <c r="DB137" s="26"/>
      <c r="DC137" s="26"/>
      <c r="DD137" s="26"/>
      <c r="DE137" s="26"/>
      <c r="DF137" s="26"/>
      <c r="DG137" s="26"/>
    </row>
    <row r="138" spans="1:111">
      <c r="A138" s="26"/>
      <c r="B138" s="6" t="s">
        <v>388</v>
      </c>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c r="BE138" s="19"/>
      <c r="BF138" s="19"/>
      <c r="BG138" s="19"/>
      <c r="BH138" s="19"/>
      <c r="BI138" s="19"/>
      <c r="BJ138" s="19"/>
      <c r="BK138" s="19"/>
      <c r="BL138" s="19"/>
      <c r="BM138" s="19"/>
      <c r="BN138" s="19"/>
      <c r="BO138" s="19"/>
      <c r="BP138" s="19"/>
      <c r="BQ138" s="19"/>
      <c r="BR138" s="19"/>
      <c r="BS138" s="19"/>
      <c r="BT138" s="19"/>
      <c r="BU138" s="19"/>
      <c r="BV138" s="19"/>
      <c r="BW138" s="19"/>
      <c r="BX138" s="19"/>
      <c r="BY138" s="19"/>
      <c r="BZ138" s="19"/>
      <c r="CA138" s="19"/>
      <c r="CB138" s="19"/>
      <c r="CC138" s="19"/>
      <c r="CD138" s="19"/>
      <c r="CE138" s="19"/>
      <c r="CF138" s="19"/>
      <c r="CG138" s="19"/>
      <c r="CH138" s="19"/>
      <c r="CI138" s="19"/>
      <c r="CJ138" s="19"/>
      <c r="CK138" s="19"/>
      <c r="CL138" s="19"/>
      <c r="CM138" s="19"/>
      <c r="CN138" s="19"/>
      <c r="CO138" s="19"/>
      <c r="CP138" s="19"/>
      <c r="CQ138" s="19"/>
      <c r="CR138" s="19"/>
      <c r="CS138" s="19"/>
      <c r="CT138" s="19"/>
      <c r="CU138" s="19"/>
      <c r="CV138" s="19"/>
      <c r="CW138" s="19"/>
      <c r="CX138" s="19"/>
      <c r="CY138" s="26"/>
      <c r="CZ138" s="26"/>
      <c r="DA138" s="26"/>
      <c r="DB138" s="26"/>
      <c r="DC138" s="26"/>
      <c r="DD138" s="26"/>
      <c r="DE138" s="26"/>
      <c r="DF138" s="26"/>
      <c r="DG138" s="26"/>
    </row>
    <row r="139" spans="1:111" ht="15.75" thickBot="1">
      <c r="A139" s="26"/>
      <c r="B139" s="8" t="s">
        <v>389</v>
      </c>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20"/>
      <c r="CI139" s="20"/>
      <c r="CJ139" s="20"/>
      <c r="CK139" s="20"/>
      <c r="CL139" s="20"/>
      <c r="CM139" s="20"/>
      <c r="CN139" s="20"/>
      <c r="CO139" s="20"/>
      <c r="CP139" s="20"/>
      <c r="CQ139" s="20"/>
      <c r="CR139" s="20"/>
      <c r="CS139" s="20"/>
      <c r="CT139" s="20"/>
      <c r="CU139" s="20"/>
      <c r="CV139" s="20"/>
      <c r="CW139" s="20"/>
      <c r="CX139" s="20"/>
      <c r="CY139" s="26"/>
      <c r="CZ139" s="26"/>
      <c r="DA139" s="26"/>
      <c r="DB139" s="26"/>
      <c r="DC139" s="26"/>
      <c r="DD139" s="26"/>
      <c r="DE139" s="26"/>
      <c r="DF139" s="26"/>
      <c r="DG139" s="26"/>
    </row>
    <row r="140" spans="1:111">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c r="CG140" s="26"/>
      <c r="CH140" s="26"/>
      <c r="CI140" s="26"/>
      <c r="CJ140" s="26"/>
      <c r="CK140" s="26"/>
      <c r="CL140" s="26"/>
      <c r="CM140" s="26"/>
      <c r="CN140" s="26"/>
      <c r="CO140" s="26"/>
      <c r="CP140" s="26"/>
      <c r="CQ140" s="26"/>
      <c r="CR140" s="26"/>
      <c r="CS140" s="26"/>
      <c r="CT140" s="26"/>
      <c r="CU140" s="26"/>
      <c r="CV140" s="26"/>
      <c r="CW140" s="26"/>
      <c r="CX140" s="26"/>
      <c r="CY140" s="26"/>
      <c r="CZ140" s="26"/>
      <c r="DA140" s="26"/>
      <c r="DB140" s="26"/>
      <c r="DC140" s="26"/>
      <c r="DD140" s="26"/>
      <c r="DE140" s="26"/>
      <c r="DF140" s="26"/>
      <c r="DG140" s="26"/>
    </row>
    <row r="141" spans="1:111">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6"/>
      <c r="CG141" s="26"/>
      <c r="CH141" s="26"/>
      <c r="CI141" s="26"/>
      <c r="CJ141" s="26"/>
      <c r="CK141" s="26"/>
      <c r="CL141" s="26"/>
      <c r="CM141" s="26"/>
      <c r="CN141" s="26"/>
      <c r="CO141" s="26"/>
      <c r="CP141" s="26"/>
      <c r="CQ141" s="26"/>
      <c r="CR141" s="26"/>
      <c r="CS141" s="26"/>
      <c r="CT141" s="26"/>
      <c r="CU141" s="26"/>
      <c r="CV141" s="26"/>
      <c r="CW141" s="26"/>
      <c r="CX141" s="26"/>
      <c r="CY141" s="26"/>
      <c r="CZ141" s="26"/>
      <c r="DA141" s="26"/>
      <c r="DB141" s="26"/>
      <c r="DC141" s="26"/>
      <c r="DD141" s="26"/>
      <c r="DE141" s="26"/>
      <c r="DF141" s="26"/>
      <c r="DG141" s="26"/>
    </row>
    <row r="142" spans="1:111" ht="63.4" customHeight="1">
      <c r="A142" s="26"/>
      <c r="B142" s="67" t="s">
        <v>384</v>
      </c>
      <c r="C142" s="68"/>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c r="CA142" s="26"/>
      <c r="CB142" s="26"/>
      <c r="CC142" s="26"/>
      <c r="CD142" s="26"/>
      <c r="CE142" s="26"/>
      <c r="CF142" s="26"/>
      <c r="CG142" s="26"/>
      <c r="CH142" s="26"/>
      <c r="CI142" s="26"/>
      <c r="CJ142" s="26"/>
      <c r="CK142" s="26"/>
      <c r="CL142" s="26"/>
      <c r="CM142" s="26"/>
      <c r="CN142" s="26"/>
      <c r="CO142" s="26"/>
      <c r="CP142" s="26"/>
      <c r="CQ142" s="26"/>
      <c r="CR142" s="26"/>
      <c r="CS142" s="26"/>
      <c r="CT142" s="26"/>
      <c r="CU142" s="26"/>
      <c r="CV142" s="26"/>
      <c r="CW142" s="26"/>
      <c r="CX142" s="26"/>
      <c r="CY142" s="26"/>
      <c r="CZ142" s="26"/>
      <c r="DA142" s="26"/>
      <c r="DB142" s="26"/>
      <c r="DC142" s="26"/>
      <c r="DD142" s="26"/>
      <c r="DE142" s="26"/>
      <c r="DF142" s="26"/>
      <c r="DG142" s="26"/>
    </row>
    <row r="143" spans="1:111" ht="15" customHeight="1">
      <c r="A143" s="26"/>
      <c r="B143" s="67" t="s">
        <v>460</v>
      </c>
      <c r="C143" s="68"/>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c r="CO143" s="26"/>
      <c r="CP143" s="26"/>
      <c r="CQ143" s="26"/>
      <c r="CR143" s="26"/>
      <c r="CS143" s="26"/>
      <c r="CT143" s="26"/>
      <c r="CU143" s="26"/>
      <c r="CV143" s="26"/>
      <c r="CW143" s="26"/>
      <c r="CX143" s="26"/>
      <c r="CY143" s="26"/>
      <c r="CZ143" s="26"/>
      <c r="DA143" s="26"/>
      <c r="DB143" s="26"/>
      <c r="DC143" s="26"/>
      <c r="DD143" s="26"/>
      <c r="DE143" s="26"/>
      <c r="DF143" s="26"/>
      <c r="DG143" s="26"/>
    </row>
    <row r="144" spans="1:111">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c r="CM144" s="26"/>
      <c r="CN144" s="26"/>
      <c r="CO144" s="26"/>
      <c r="CP144" s="26"/>
      <c r="CQ144" s="26"/>
      <c r="CR144" s="26"/>
      <c r="CS144" s="26"/>
      <c r="CT144" s="26"/>
      <c r="CU144" s="26"/>
      <c r="CV144" s="26"/>
      <c r="CW144" s="26"/>
      <c r="CX144" s="26"/>
      <c r="CY144" s="26"/>
      <c r="CZ144" s="26"/>
      <c r="DA144" s="26"/>
      <c r="DB144" s="26"/>
      <c r="DC144" s="26"/>
      <c r="DD144" s="26"/>
      <c r="DE144" s="26"/>
      <c r="DF144" s="26"/>
      <c r="DG144" s="26"/>
    </row>
    <row r="145" spans="1:111">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26"/>
      <c r="CG145" s="26"/>
      <c r="CH145" s="26"/>
      <c r="CI145" s="26"/>
      <c r="CJ145" s="26"/>
      <c r="CK145" s="26"/>
      <c r="CL145" s="26"/>
      <c r="CM145" s="26"/>
      <c r="CN145" s="26"/>
      <c r="CO145" s="26"/>
      <c r="CP145" s="26"/>
      <c r="CQ145" s="26"/>
      <c r="CR145" s="26"/>
      <c r="CS145" s="26"/>
      <c r="CT145" s="26"/>
      <c r="CU145" s="26"/>
      <c r="CV145" s="26"/>
      <c r="CW145" s="26"/>
      <c r="CX145" s="26"/>
      <c r="CY145" s="26"/>
      <c r="CZ145" s="26"/>
      <c r="DA145" s="26"/>
      <c r="DB145" s="26"/>
      <c r="DC145" s="26"/>
      <c r="DD145" s="26"/>
      <c r="DE145" s="26"/>
      <c r="DF145" s="26"/>
      <c r="DG145" s="26"/>
    </row>
    <row r="146" spans="1:111">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c r="DG146" s="26"/>
    </row>
    <row r="147" spans="1:111">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c r="CJ147" s="26"/>
      <c r="CK147" s="26"/>
      <c r="CL147" s="26"/>
      <c r="CM147" s="26"/>
      <c r="CN147" s="26"/>
      <c r="CO147" s="26"/>
      <c r="CP147" s="26"/>
      <c r="CQ147" s="26"/>
      <c r="CR147" s="26"/>
      <c r="CS147" s="26"/>
      <c r="CT147" s="26"/>
      <c r="CU147" s="26"/>
      <c r="CV147" s="26"/>
      <c r="CW147" s="26"/>
      <c r="CX147" s="26"/>
      <c r="CY147" s="26"/>
      <c r="CZ147" s="26"/>
      <c r="DA147" s="26"/>
      <c r="DB147" s="26"/>
      <c r="DC147" s="26"/>
      <c r="DD147" s="26"/>
      <c r="DE147" s="26"/>
      <c r="DF147" s="26"/>
      <c r="DG147" s="26"/>
    </row>
    <row r="148" spans="1:111">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c r="CO148" s="26"/>
      <c r="CP148" s="26"/>
      <c r="CQ148" s="26"/>
      <c r="CR148" s="26"/>
      <c r="CS148" s="26"/>
      <c r="CT148" s="26"/>
      <c r="CU148" s="26"/>
      <c r="CV148" s="26"/>
      <c r="CW148" s="26"/>
      <c r="CX148" s="26"/>
      <c r="CY148" s="26"/>
      <c r="CZ148" s="26"/>
      <c r="DA148" s="26"/>
      <c r="DB148" s="26"/>
      <c r="DC148" s="26"/>
      <c r="DD148" s="26"/>
      <c r="DE148" s="26"/>
      <c r="DF148" s="26"/>
      <c r="DG148" s="26"/>
    </row>
    <row r="149" spans="1:111">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6"/>
      <c r="CF149" s="26"/>
      <c r="CG149" s="26"/>
      <c r="CH149" s="26"/>
      <c r="CI149" s="26"/>
      <c r="CJ149" s="26"/>
      <c r="CK149" s="26"/>
      <c r="CL149" s="26"/>
      <c r="CM149" s="26"/>
      <c r="CN149" s="26"/>
      <c r="CO149" s="26"/>
      <c r="CP149" s="26"/>
      <c r="CQ149" s="26"/>
      <c r="CR149" s="26"/>
      <c r="CS149" s="26"/>
      <c r="CT149" s="26"/>
      <c r="CU149" s="26"/>
      <c r="CV149" s="26"/>
      <c r="CW149" s="26"/>
      <c r="CX149" s="26"/>
      <c r="CY149" s="26"/>
      <c r="CZ149" s="26"/>
      <c r="DA149" s="26"/>
      <c r="DB149" s="26"/>
      <c r="DC149" s="26"/>
      <c r="DD149" s="26"/>
      <c r="DE149" s="26"/>
      <c r="DF149" s="26"/>
      <c r="DG149" s="26"/>
    </row>
    <row r="150" spans="1:111">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26"/>
      <c r="CA150" s="26"/>
      <c r="CB150" s="26"/>
      <c r="CC150" s="26"/>
      <c r="CD150" s="26"/>
      <c r="CE150" s="26"/>
      <c r="CF150" s="26"/>
      <c r="CG150" s="26"/>
      <c r="CH150" s="26"/>
      <c r="CI150" s="26"/>
      <c r="CJ150" s="26"/>
      <c r="CK150" s="26"/>
      <c r="CL150" s="26"/>
      <c r="CM150" s="26"/>
      <c r="CN150" s="26"/>
      <c r="CO150" s="26"/>
      <c r="CP150" s="26"/>
      <c r="CQ150" s="26"/>
      <c r="CR150" s="26"/>
      <c r="CS150" s="26"/>
      <c r="CT150" s="26"/>
      <c r="CU150" s="26"/>
      <c r="CV150" s="26"/>
      <c r="CW150" s="26"/>
      <c r="CX150" s="26"/>
      <c r="CY150" s="26"/>
      <c r="CZ150" s="26"/>
      <c r="DA150" s="26"/>
      <c r="DB150" s="26"/>
      <c r="DC150" s="26"/>
      <c r="DD150" s="26"/>
      <c r="DE150" s="26"/>
      <c r="DF150" s="26"/>
      <c r="DG150" s="26"/>
    </row>
  </sheetData>
  <mergeCells count="3">
    <mergeCell ref="B2:C2"/>
    <mergeCell ref="B142:C142"/>
    <mergeCell ref="B143:C143"/>
  </mergeCells>
  <dataValidations count="5">
    <dataValidation type="decimal" allowBlank="1" showInputMessage="1" showErrorMessage="1" error="Please enter a number. Max value is 100." sqref="C88 C127" xr:uid="{4E237F46-DDED-4739-B352-F02DACDBDC4F}">
      <formula1>0</formula1>
      <formula2>100</formula2>
    </dataValidation>
    <dataValidation type="whole" allowBlank="1" showInputMessage="1" showErrorMessage="1" error="Please enter a number. Max value is 100." sqref="D88:CX88 D127:CX127" xr:uid="{08FEEA43-D98E-4FE3-AF48-4819A701FA1B}">
      <formula1>0</formula1>
      <formula2>100</formula2>
    </dataValidation>
    <dataValidation type="custom" allowBlank="1" showInputMessage="1" showErrorMessage="1" error="Please enter a valid e-mail." sqref="C12 C17 C93:CX93 C139:CX139 C40:CX40 C87:CX87" xr:uid="{887E8CD8-CFC6-4696-9706-E9CC64793E35}">
      <formula1>ISNUMBER(MATCH("*@*?*",C12,0))</formula1>
    </dataValidation>
    <dataValidation type="decimal" allowBlank="1" showInputMessage="1" showErrorMessage="1" error="Invalid Premium. Decimal number with 2 precision is valid." sqref="C121:CX124 C26 C24 C116:CX118" xr:uid="{FCE82105-8DAB-467C-AAF9-1CA7840459A4}">
      <formula1>0</formula1>
      <formula2>99999999.99</formula2>
    </dataValidation>
    <dataValidation type="custom" allowBlank="1" showInputMessage="1" showErrorMessage="1" error="Please enter a valid date." sqref="C28 C20:C21 C95:CX96" xr:uid="{69C53AFD-6B10-4CB2-8B25-CD516B6E3A8C}">
      <formula1>AND(ISNUMBER(C20),LEFT(CELL("format",C20),1)="D")</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5">
        <x14:dataValidation type="list" showInputMessage="1" showErrorMessage="1" xr:uid="{98AAE67F-7184-4BB8-842F-CE3D34AEB3A8}">
          <x14:formula1>
            <xm:f>DropDownLists!$I$2:$I$4</xm:f>
          </x14:formula1>
          <xm:sqref>C98:CX101 C110:CX113</xm:sqref>
        </x14:dataValidation>
        <x14:dataValidation type="list" showInputMessage="1" showErrorMessage="1" xr:uid="{8D5240D1-36D9-4280-B6AB-8929E9AA140B}">
          <x14:formula1>
            <xm:f>DropDownLists!$G$2:$G$9</xm:f>
          </x14:formula1>
          <xm:sqref>C114:CX114</xm:sqref>
        </x14:dataValidation>
        <x14:dataValidation type="list" showInputMessage="1" showErrorMessage="1" xr:uid="{066F4725-C0E8-4CB0-82D2-9600E1242934}">
          <x14:formula1>
            <xm:f>DropDownLists!$E$2:$E$114</xm:f>
          </x14:formula1>
          <xm:sqref>C25 C23 C105:CX105</xm:sqref>
        </x14:dataValidation>
        <x14:dataValidation type="list" showInputMessage="1" showErrorMessage="1" xr:uid="{6FF68F0F-650E-47C8-B6D8-289C1E57861C}">
          <x14:formula1>
            <xm:f>DropDownLists!$A$2:$A$249</xm:f>
          </x14:formula1>
          <xm:sqref>C126:CX126</xm:sqref>
        </x14:dataValidation>
        <x14:dataValidation type="list" showInputMessage="1" showErrorMessage="1" xr:uid="{98031B3F-137C-4E3B-B07C-EA5CFE256795}">
          <x14:formula1>
            <xm:f>DropDownLists!$A$2:$A249</xm:f>
          </x14:formula1>
          <xm:sqref>C33:CX33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6D323-71EF-4511-A3E8-5EAA14A06E77}">
  <dimension ref="B2:E7"/>
  <sheetViews>
    <sheetView workbookViewId="0">
      <selection activeCell="F21" sqref="F21"/>
    </sheetView>
  </sheetViews>
  <sheetFormatPr defaultRowHeight="15"/>
  <cols>
    <col min="3" max="3" width="78.42578125" customWidth="1"/>
    <col min="4" max="4" width="20.42578125" customWidth="1"/>
    <col min="5" max="5" width="16.85546875" customWidth="1"/>
  </cols>
  <sheetData>
    <row r="2" spans="2:5" ht="38.25">
      <c r="B2" s="51" t="s">
        <v>3</v>
      </c>
      <c r="C2" s="51" t="s">
        <v>472</v>
      </c>
      <c r="D2" s="52" t="s">
        <v>494</v>
      </c>
      <c r="E2" s="52" t="s">
        <v>509</v>
      </c>
    </row>
    <row r="3" spans="2:5" ht="25.5">
      <c r="B3" s="53" t="s">
        <v>67</v>
      </c>
      <c r="C3" s="54" t="s">
        <v>473</v>
      </c>
      <c r="D3" s="55">
        <v>27022500</v>
      </c>
      <c r="E3" s="55">
        <f>+D3/9.5716</f>
        <v>2823195.7039575409</v>
      </c>
    </row>
    <row r="4" spans="2:5">
      <c r="B4" s="53" t="s">
        <v>67</v>
      </c>
      <c r="C4" s="53" t="s">
        <v>495</v>
      </c>
      <c r="D4" s="55">
        <v>4145000</v>
      </c>
      <c r="E4" s="55">
        <f t="shared" ref="E4:E6" si="0">+D4/9.5716</f>
        <v>433051.94533829245</v>
      </c>
    </row>
    <row r="5" spans="2:5">
      <c r="B5" s="53" t="s">
        <v>67</v>
      </c>
      <c r="C5" s="53" t="s">
        <v>488</v>
      </c>
      <c r="D5" s="55">
        <v>3777852</v>
      </c>
      <c r="E5" s="55">
        <f t="shared" si="0"/>
        <v>394693.88607965229</v>
      </c>
    </row>
    <row r="6" spans="2:5">
      <c r="B6" s="53" t="s">
        <v>67</v>
      </c>
      <c r="C6" s="53" t="s">
        <v>496</v>
      </c>
      <c r="D6" s="55">
        <v>3727400</v>
      </c>
      <c r="E6" s="55">
        <f t="shared" si="0"/>
        <v>389422.87600819091</v>
      </c>
    </row>
    <row r="7" spans="2:5">
      <c r="B7" s="69" t="s">
        <v>497</v>
      </c>
      <c r="C7" s="69"/>
      <c r="D7" s="56">
        <f>+SUM(D3:D6)</f>
        <v>38672752</v>
      </c>
      <c r="E7" s="55">
        <f>SUM(E3:E6)</f>
        <v>4040364.4113836763</v>
      </c>
    </row>
  </sheetData>
  <mergeCells count="1">
    <mergeCell ref="B7:C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1AE2F-1660-4765-AED0-935C9AA477B3}">
  <dimension ref="B1:G22"/>
  <sheetViews>
    <sheetView workbookViewId="0">
      <selection activeCell="F14" sqref="F14:G17"/>
    </sheetView>
  </sheetViews>
  <sheetFormatPr defaultRowHeight="15"/>
  <cols>
    <col min="1" max="1" width="3.85546875" style="47" customWidth="1"/>
    <col min="2" max="2" width="39" style="47" customWidth="1"/>
    <col min="3" max="3" width="39" style="48" customWidth="1"/>
    <col min="4" max="4" width="39" style="47" customWidth="1"/>
    <col min="5" max="5" width="9.140625" style="47"/>
    <col min="6" max="6" width="14.28515625" style="47" bestFit="1" customWidth="1"/>
    <col min="7" max="7" width="13.28515625" style="47" bestFit="1" customWidth="1"/>
    <col min="8" max="16384" width="9.140625" style="47"/>
  </cols>
  <sheetData>
    <row r="1" spans="2:7" ht="65.099999999999994" customHeight="1"/>
    <row r="2" spans="2:7" ht="35.1" customHeight="1">
      <c r="B2" s="75" t="s">
        <v>379</v>
      </c>
      <c r="C2" s="71"/>
    </row>
    <row r="3" spans="2:7" ht="35.1" customHeight="1">
      <c r="C3" s="71"/>
      <c r="D3" s="72"/>
    </row>
    <row r="4" spans="2:7">
      <c r="B4" s="49" t="s">
        <v>498</v>
      </c>
      <c r="C4" s="76" t="s">
        <v>513</v>
      </c>
      <c r="D4" s="77"/>
    </row>
    <row r="5" spans="2:7">
      <c r="C5" s="78"/>
      <c r="D5" s="78"/>
    </row>
    <row r="6" spans="2:7">
      <c r="B6" s="50" t="s">
        <v>499</v>
      </c>
      <c r="C6" s="79" t="s">
        <v>309</v>
      </c>
      <c r="D6" s="80"/>
    </row>
    <row r="7" spans="2:7">
      <c r="B7" s="50" t="s">
        <v>500</v>
      </c>
      <c r="C7" s="79" t="s">
        <v>268</v>
      </c>
      <c r="D7" s="80"/>
    </row>
    <row r="8" spans="2:7">
      <c r="B8" s="50" t="s">
        <v>501</v>
      </c>
      <c r="C8" s="79" t="s">
        <v>514</v>
      </c>
      <c r="D8" s="80"/>
    </row>
    <row r="9" spans="2:7">
      <c r="B9" s="50" t="s">
        <v>502</v>
      </c>
      <c r="C9" s="79" t="s">
        <v>503</v>
      </c>
      <c r="D9" s="80"/>
    </row>
    <row r="10" spans="2:7">
      <c r="B10" s="50" t="s">
        <v>504</v>
      </c>
      <c r="C10" s="79" t="s">
        <v>515</v>
      </c>
      <c r="D10" s="80"/>
    </row>
    <row r="11" spans="2:7">
      <c r="B11" s="50" t="s">
        <v>505</v>
      </c>
      <c r="C11" s="79" t="s">
        <v>516</v>
      </c>
      <c r="D11" s="80"/>
    </row>
    <row r="12" spans="2:7" ht="15" customHeight="1">
      <c r="B12" s="50" t="s">
        <v>506</v>
      </c>
      <c r="C12" s="79" t="s">
        <v>507</v>
      </c>
      <c r="D12" s="80"/>
    </row>
    <row r="14" spans="2:7">
      <c r="B14" s="49" t="s">
        <v>498</v>
      </c>
      <c r="C14" s="74" t="s">
        <v>518</v>
      </c>
      <c r="D14" s="74"/>
      <c r="F14" s="63"/>
      <c r="G14" s="63"/>
    </row>
    <row r="15" spans="2:7">
      <c r="C15" s="71"/>
      <c r="D15" s="72"/>
      <c r="G15" s="63"/>
    </row>
    <row r="16" spans="2:7">
      <c r="B16" s="50" t="s">
        <v>499</v>
      </c>
      <c r="C16" s="70" t="s">
        <v>309</v>
      </c>
      <c r="D16" s="70"/>
      <c r="G16" s="64"/>
    </row>
    <row r="17" spans="2:4">
      <c r="B17" s="50" t="s">
        <v>500</v>
      </c>
      <c r="C17" s="70" t="s">
        <v>508</v>
      </c>
      <c r="D17" s="70"/>
    </row>
    <row r="18" spans="2:4">
      <c r="B18" s="50" t="s">
        <v>501</v>
      </c>
      <c r="C18" s="73">
        <v>45783</v>
      </c>
      <c r="D18" s="70"/>
    </row>
    <row r="19" spans="2:4">
      <c r="B19" s="50" t="s">
        <v>502</v>
      </c>
      <c r="C19" s="70" t="s">
        <v>503</v>
      </c>
      <c r="D19" s="70"/>
    </row>
    <row r="20" spans="2:4">
      <c r="B20" s="50" t="s">
        <v>504</v>
      </c>
      <c r="C20" s="70">
        <v>9.5716000000000001</v>
      </c>
      <c r="D20" s="70"/>
    </row>
    <row r="21" spans="2:4">
      <c r="B21" s="50" t="s">
        <v>505</v>
      </c>
      <c r="C21" s="70" t="s">
        <v>517</v>
      </c>
      <c r="D21" s="70"/>
    </row>
    <row r="22" spans="2:4">
      <c r="B22" s="50" t="s">
        <v>506</v>
      </c>
      <c r="C22" s="70" t="s">
        <v>507</v>
      </c>
      <c r="D22" s="70"/>
    </row>
  </sheetData>
  <mergeCells count="20">
    <mergeCell ref="C14:D14"/>
    <mergeCell ref="B2:C2"/>
    <mergeCell ref="C3:D3"/>
    <mergeCell ref="C4:D4"/>
    <mergeCell ref="C5:D5"/>
    <mergeCell ref="C6:D6"/>
    <mergeCell ref="C7:D7"/>
    <mergeCell ref="C8:D8"/>
    <mergeCell ref="C9:D9"/>
    <mergeCell ref="C10:D10"/>
    <mergeCell ref="C11:D11"/>
    <mergeCell ref="C12:D12"/>
    <mergeCell ref="C21:D21"/>
    <mergeCell ref="C22:D22"/>
    <mergeCell ref="C15:D15"/>
    <mergeCell ref="C16:D16"/>
    <mergeCell ref="C17:D17"/>
    <mergeCell ref="C18:D18"/>
    <mergeCell ref="C19:D19"/>
    <mergeCell ref="C20:D2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249"/>
  <sheetViews>
    <sheetView workbookViewId="0">
      <selection activeCell="W234" sqref="W234"/>
    </sheetView>
  </sheetViews>
  <sheetFormatPr defaultColWidth="9.140625" defaultRowHeight="15"/>
  <cols>
    <col min="1" max="1" width="32.28515625" customWidth="1"/>
    <col min="5" max="5" width="23.28515625" customWidth="1"/>
    <col min="7" max="7" width="17.85546875" customWidth="1"/>
    <col min="9" max="9" width="13.7109375" customWidth="1"/>
  </cols>
  <sheetData>
    <row r="1" spans="1:9">
      <c r="A1" s="21" t="s">
        <v>3</v>
      </c>
      <c r="C1" s="21" t="s">
        <v>16</v>
      </c>
      <c r="E1" s="21" t="s">
        <v>12</v>
      </c>
      <c r="G1" s="21" t="s">
        <v>13</v>
      </c>
      <c r="I1" s="21" t="s">
        <v>381</v>
      </c>
    </row>
    <row r="2" spans="1:9">
      <c r="A2" s="22"/>
      <c r="C2" s="22"/>
      <c r="E2" s="22"/>
      <c r="G2" s="22"/>
      <c r="I2" s="22"/>
    </row>
    <row r="3" spans="1:9">
      <c r="A3" s="23" t="s">
        <v>23</v>
      </c>
      <c r="C3" s="22">
        <v>1</v>
      </c>
      <c r="E3" s="23" t="s">
        <v>267</v>
      </c>
      <c r="G3" s="22" t="s">
        <v>451</v>
      </c>
      <c r="I3" s="22" t="s">
        <v>382</v>
      </c>
    </row>
    <row r="4" spans="1:9" ht="15.75" thickBot="1">
      <c r="A4" s="23" t="s">
        <v>24</v>
      </c>
      <c r="C4" s="22">
        <v>2</v>
      </c>
      <c r="E4" s="23" t="s">
        <v>268</v>
      </c>
      <c r="G4" s="22" t="s">
        <v>452</v>
      </c>
      <c r="I4" s="24" t="s">
        <v>383</v>
      </c>
    </row>
    <row r="5" spans="1:9">
      <c r="A5" s="23" t="s">
        <v>25</v>
      </c>
      <c r="C5" s="22">
        <v>3</v>
      </c>
      <c r="E5" s="23" t="s">
        <v>269</v>
      </c>
      <c r="G5" s="22" t="s">
        <v>17</v>
      </c>
    </row>
    <row r="6" spans="1:9">
      <c r="A6" s="23" t="s">
        <v>26</v>
      </c>
      <c r="C6" s="22">
        <v>4</v>
      </c>
      <c r="E6" s="23" t="s">
        <v>270</v>
      </c>
      <c r="G6" s="22" t="s">
        <v>453</v>
      </c>
    </row>
    <row r="7" spans="1:9">
      <c r="A7" s="23" t="s">
        <v>27</v>
      </c>
      <c r="C7" s="22">
        <v>5</v>
      </c>
      <c r="E7" s="23" t="s">
        <v>272</v>
      </c>
      <c r="G7" s="22" t="s">
        <v>18</v>
      </c>
    </row>
    <row r="8" spans="1:9">
      <c r="A8" s="23" t="s">
        <v>28</v>
      </c>
      <c r="C8" s="22">
        <v>6</v>
      </c>
      <c r="E8" s="23" t="s">
        <v>271</v>
      </c>
      <c r="G8" s="22" t="s">
        <v>19</v>
      </c>
    </row>
    <row r="9" spans="1:9" ht="15.75" thickBot="1">
      <c r="A9" s="23" t="s">
        <v>29</v>
      </c>
      <c r="C9" s="22">
        <v>7</v>
      </c>
      <c r="E9" s="23" t="s">
        <v>273</v>
      </c>
      <c r="G9" s="24" t="s">
        <v>20</v>
      </c>
    </row>
    <row r="10" spans="1:9">
      <c r="A10" s="23" t="s">
        <v>30</v>
      </c>
      <c r="C10" s="22">
        <v>8</v>
      </c>
      <c r="E10" s="23" t="s">
        <v>298</v>
      </c>
    </row>
    <row r="11" spans="1:9">
      <c r="A11" s="23" t="s">
        <v>31</v>
      </c>
      <c r="C11" s="22">
        <v>9</v>
      </c>
      <c r="E11" s="23" t="s">
        <v>299</v>
      </c>
    </row>
    <row r="12" spans="1:9" ht="15.75" thickBot="1">
      <c r="A12" s="23" t="s">
        <v>32</v>
      </c>
      <c r="C12" s="24">
        <v>10</v>
      </c>
      <c r="E12" s="23" t="s">
        <v>300</v>
      </c>
    </row>
    <row r="13" spans="1:9">
      <c r="A13" s="23" t="s">
        <v>33</v>
      </c>
      <c r="E13" s="23" t="s">
        <v>301</v>
      </c>
    </row>
    <row r="14" spans="1:9">
      <c r="A14" s="23" t="s">
        <v>34</v>
      </c>
      <c r="E14" s="23" t="s">
        <v>302</v>
      </c>
    </row>
    <row r="15" spans="1:9">
      <c r="A15" s="23" t="s">
        <v>35</v>
      </c>
      <c r="E15" s="23" t="s">
        <v>303</v>
      </c>
    </row>
    <row r="16" spans="1:9">
      <c r="A16" s="23" t="s">
        <v>36</v>
      </c>
      <c r="E16" s="23" t="s">
        <v>304</v>
      </c>
    </row>
    <row r="17" spans="1:5" ht="14.25" customHeight="1">
      <c r="A17" s="23" t="s">
        <v>37</v>
      </c>
      <c r="E17" s="23" t="s">
        <v>305</v>
      </c>
    </row>
    <row r="18" spans="1:5">
      <c r="A18" s="23" t="s">
        <v>38</v>
      </c>
      <c r="E18" s="23" t="s">
        <v>306</v>
      </c>
    </row>
    <row r="19" spans="1:5">
      <c r="A19" s="23" t="s">
        <v>39</v>
      </c>
      <c r="E19" s="23" t="s">
        <v>307</v>
      </c>
    </row>
    <row r="20" spans="1:5">
      <c r="A20" s="23" t="s">
        <v>40</v>
      </c>
      <c r="E20" s="23" t="s">
        <v>308</v>
      </c>
    </row>
    <row r="21" spans="1:5">
      <c r="A21" s="23" t="s">
        <v>41</v>
      </c>
      <c r="E21" s="23" t="s">
        <v>309</v>
      </c>
    </row>
    <row r="22" spans="1:5">
      <c r="A22" s="23" t="s">
        <v>42</v>
      </c>
      <c r="E22" s="23" t="s">
        <v>310</v>
      </c>
    </row>
    <row r="23" spans="1:5">
      <c r="A23" s="23" t="s">
        <v>43</v>
      </c>
      <c r="E23" s="23" t="s">
        <v>311</v>
      </c>
    </row>
    <row r="24" spans="1:5">
      <c r="A24" s="23" t="s">
        <v>44</v>
      </c>
      <c r="E24" s="23" t="s">
        <v>312</v>
      </c>
    </row>
    <row r="25" spans="1:5">
      <c r="A25" s="23" t="s">
        <v>45</v>
      </c>
      <c r="E25" s="23" t="s">
        <v>313</v>
      </c>
    </row>
    <row r="26" spans="1:5">
      <c r="A26" s="23" t="s">
        <v>46</v>
      </c>
      <c r="E26" s="23" t="s">
        <v>314</v>
      </c>
    </row>
    <row r="27" spans="1:5">
      <c r="A27" s="23" t="s">
        <v>47</v>
      </c>
      <c r="E27" s="23" t="s">
        <v>315</v>
      </c>
    </row>
    <row r="28" spans="1:5">
      <c r="A28" s="23" t="s">
        <v>48</v>
      </c>
      <c r="E28" s="23" t="s">
        <v>316</v>
      </c>
    </row>
    <row r="29" spans="1:5">
      <c r="A29" s="23" t="s">
        <v>49</v>
      </c>
      <c r="E29" s="23" t="s">
        <v>317</v>
      </c>
    </row>
    <row r="30" spans="1:5">
      <c r="A30" s="23" t="s">
        <v>50</v>
      </c>
      <c r="E30" s="23" t="s">
        <v>318</v>
      </c>
    </row>
    <row r="31" spans="1:5">
      <c r="A31" s="23" t="s">
        <v>51</v>
      </c>
      <c r="E31" s="23" t="s">
        <v>319</v>
      </c>
    </row>
    <row r="32" spans="1:5">
      <c r="A32" s="23" t="s">
        <v>52</v>
      </c>
      <c r="E32" s="23" t="s">
        <v>320</v>
      </c>
    </row>
    <row r="33" spans="1:5">
      <c r="A33" s="23" t="s">
        <v>53</v>
      </c>
      <c r="E33" s="23" t="s">
        <v>321</v>
      </c>
    </row>
    <row r="34" spans="1:5">
      <c r="A34" s="23" t="s">
        <v>54</v>
      </c>
      <c r="E34" s="23" t="s">
        <v>322</v>
      </c>
    </row>
    <row r="35" spans="1:5">
      <c r="A35" s="23" t="s">
        <v>55</v>
      </c>
      <c r="E35" s="23" t="s">
        <v>323</v>
      </c>
    </row>
    <row r="36" spans="1:5">
      <c r="A36" s="23" t="s">
        <v>56</v>
      </c>
      <c r="E36" s="23" t="s">
        <v>324</v>
      </c>
    </row>
    <row r="37" spans="1:5">
      <c r="A37" s="23" t="s">
        <v>57</v>
      </c>
      <c r="E37" s="23" t="s">
        <v>325</v>
      </c>
    </row>
    <row r="38" spans="1:5">
      <c r="A38" s="23" t="s">
        <v>58</v>
      </c>
      <c r="E38" s="23" t="s">
        <v>326</v>
      </c>
    </row>
    <row r="39" spans="1:5">
      <c r="A39" s="23" t="s">
        <v>59</v>
      </c>
      <c r="E39" s="23" t="s">
        <v>327</v>
      </c>
    </row>
    <row r="40" spans="1:5">
      <c r="A40" s="23" t="s">
        <v>60</v>
      </c>
      <c r="E40" s="23" t="s">
        <v>369</v>
      </c>
    </row>
    <row r="41" spans="1:5">
      <c r="A41" s="23" t="s">
        <v>61</v>
      </c>
      <c r="E41" s="23" t="s">
        <v>370</v>
      </c>
    </row>
    <row r="42" spans="1:5">
      <c r="A42" s="23" t="s">
        <v>62</v>
      </c>
      <c r="E42" s="23" t="s">
        <v>371</v>
      </c>
    </row>
    <row r="43" spans="1:5">
      <c r="A43" s="23" t="s">
        <v>63</v>
      </c>
      <c r="E43" s="23" t="s">
        <v>372</v>
      </c>
    </row>
    <row r="44" spans="1:5">
      <c r="A44" s="23" t="s">
        <v>64</v>
      </c>
      <c r="E44" s="23" t="s">
        <v>373</v>
      </c>
    </row>
    <row r="45" spans="1:5">
      <c r="A45" s="23" t="s">
        <v>65</v>
      </c>
      <c r="E45" s="23" t="s">
        <v>374</v>
      </c>
    </row>
    <row r="46" spans="1:5">
      <c r="A46" s="23" t="s">
        <v>66</v>
      </c>
      <c r="E46" s="23" t="s">
        <v>375</v>
      </c>
    </row>
    <row r="47" spans="1:5">
      <c r="A47" s="23" t="s">
        <v>67</v>
      </c>
      <c r="E47" s="23" t="s">
        <v>376</v>
      </c>
    </row>
    <row r="48" spans="1:5">
      <c r="A48" s="23" t="s">
        <v>68</v>
      </c>
      <c r="E48" s="23" t="s">
        <v>377</v>
      </c>
    </row>
    <row r="49" spans="1:5">
      <c r="A49" s="23" t="s">
        <v>69</v>
      </c>
      <c r="E49" s="23" t="s">
        <v>378</v>
      </c>
    </row>
    <row r="50" spans="1:5">
      <c r="A50" s="23" t="s">
        <v>70</v>
      </c>
      <c r="E50" s="23" t="s">
        <v>368</v>
      </c>
    </row>
    <row r="51" spans="1:5">
      <c r="A51" s="23" t="s">
        <v>71</v>
      </c>
      <c r="E51" s="23" t="s">
        <v>367</v>
      </c>
    </row>
    <row r="52" spans="1:5">
      <c r="A52" s="23" t="s">
        <v>72</v>
      </c>
      <c r="E52" s="23" t="s">
        <v>366</v>
      </c>
    </row>
    <row r="53" spans="1:5">
      <c r="A53" s="23" t="s">
        <v>73</v>
      </c>
      <c r="E53" s="23" t="s">
        <v>365</v>
      </c>
    </row>
    <row r="54" spans="1:5">
      <c r="A54" s="23" t="s">
        <v>74</v>
      </c>
      <c r="E54" s="23" t="s">
        <v>364</v>
      </c>
    </row>
    <row r="55" spans="1:5">
      <c r="A55" s="23" t="s">
        <v>75</v>
      </c>
      <c r="E55" s="23" t="s">
        <v>363</v>
      </c>
    </row>
    <row r="56" spans="1:5">
      <c r="A56" s="23" t="s">
        <v>76</v>
      </c>
      <c r="E56" s="23" t="s">
        <v>362</v>
      </c>
    </row>
    <row r="57" spans="1:5">
      <c r="A57" s="23" t="s">
        <v>77</v>
      </c>
      <c r="E57" s="23" t="s">
        <v>361</v>
      </c>
    </row>
    <row r="58" spans="1:5">
      <c r="A58" s="23" t="s">
        <v>78</v>
      </c>
      <c r="E58" s="23" t="s">
        <v>360</v>
      </c>
    </row>
    <row r="59" spans="1:5">
      <c r="A59" s="23" t="s">
        <v>79</v>
      </c>
      <c r="E59" s="23" t="s">
        <v>359</v>
      </c>
    </row>
    <row r="60" spans="1:5">
      <c r="A60" s="23" t="s">
        <v>80</v>
      </c>
      <c r="E60" s="23" t="s">
        <v>358</v>
      </c>
    </row>
    <row r="61" spans="1:5">
      <c r="A61" s="23" t="s">
        <v>81</v>
      </c>
      <c r="E61" s="23" t="s">
        <v>357</v>
      </c>
    </row>
    <row r="62" spans="1:5">
      <c r="A62" s="23" t="s">
        <v>82</v>
      </c>
      <c r="E62" s="23" t="s">
        <v>356</v>
      </c>
    </row>
    <row r="63" spans="1:5">
      <c r="A63" s="23" t="s">
        <v>83</v>
      </c>
      <c r="E63" s="23" t="s">
        <v>355</v>
      </c>
    </row>
    <row r="64" spans="1:5">
      <c r="A64" s="23" t="s">
        <v>84</v>
      </c>
      <c r="E64" s="23" t="s">
        <v>354</v>
      </c>
    </row>
    <row r="65" spans="1:5" ht="13.5" customHeight="1">
      <c r="A65" s="23" t="s">
        <v>85</v>
      </c>
      <c r="E65" s="23" t="s">
        <v>353</v>
      </c>
    </row>
    <row r="66" spans="1:5">
      <c r="A66" s="23" t="s">
        <v>86</v>
      </c>
      <c r="E66" s="23" t="s">
        <v>352</v>
      </c>
    </row>
    <row r="67" spans="1:5">
      <c r="A67" s="23" t="s">
        <v>87</v>
      </c>
      <c r="E67" s="23" t="s">
        <v>351</v>
      </c>
    </row>
    <row r="68" spans="1:5">
      <c r="A68" s="23" t="s">
        <v>88</v>
      </c>
      <c r="E68" s="23" t="s">
        <v>350</v>
      </c>
    </row>
    <row r="69" spans="1:5">
      <c r="A69" s="23" t="s">
        <v>89</v>
      </c>
      <c r="E69" s="23" t="s">
        <v>349</v>
      </c>
    </row>
    <row r="70" spans="1:5">
      <c r="A70" s="23" t="s">
        <v>90</v>
      </c>
      <c r="E70" s="23" t="s">
        <v>348</v>
      </c>
    </row>
    <row r="71" spans="1:5" ht="15" customHeight="1">
      <c r="A71" s="23" t="s">
        <v>91</v>
      </c>
      <c r="E71" s="23" t="s">
        <v>347</v>
      </c>
    </row>
    <row r="72" spans="1:5">
      <c r="A72" s="23" t="s">
        <v>92</v>
      </c>
      <c r="E72" s="23" t="s">
        <v>346</v>
      </c>
    </row>
    <row r="73" spans="1:5">
      <c r="A73" s="23" t="s">
        <v>93</v>
      </c>
      <c r="E73" s="23" t="s">
        <v>345</v>
      </c>
    </row>
    <row r="74" spans="1:5">
      <c r="A74" s="23" t="s">
        <v>94</v>
      </c>
      <c r="E74" s="23" t="s">
        <v>344</v>
      </c>
    </row>
    <row r="75" spans="1:5">
      <c r="A75" s="23" t="s">
        <v>95</v>
      </c>
      <c r="E75" s="23" t="s">
        <v>343</v>
      </c>
    </row>
    <row r="76" spans="1:5">
      <c r="A76" s="23" t="s">
        <v>96</v>
      </c>
      <c r="E76" s="23" t="s">
        <v>342</v>
      </c>
    </row>
    <row r="77" spans="1:5">
      <c r="A77" s="23" t="s">
        <v>97</v>
      </c>
      <c r="E77" s="23" t="s">
        <v>341</v>
      </c>
    </row>
    <row r="78" spans="1:5" ht="15" customHeight="1">
      <c r="A78" s="23" t="s">
        <v>98</v>
      </c>
      <c r="E78" s="23" t="s">
        <v>340</v>
      </c>
    </row>
    <row r="79" spans="1:5">
      <c r="A79" s="23" t="s">
        <v>99</v>
      </c>
      <c r="E79" s="23" t="s">
        <v>339</v>
      </c>
    </row>
    <row r="80" spans="1:5">
      <c r="A80" s="23" t="s">
        <v>100</v>
      </c>
      <c r="E80" s="23" t="s">
        <v>338</v>
      </c>
    </row>
    <row r="81" spans="1:5">
      <c r="A81" s="23" t="s">
        <v>101</v>
      </c>
      <c r="E81" s="23" t="s">
        <v>337</v>
      </c>
    </row>
    <row r="82" spans="1:5">
      <c r="A82" s="23" t="s">
        <v>102</v>
      </c>
      <c r="E82" s="23" t="s">
        <v>336</v>
      </c>
    </row>
    <row r="83" spans="1:5">
      <c r="A83" s="23" t="s">
        <v>103</v>
      </c>
      <c r="E83" s="23" t="s">
        <v>335</v>
      </c>
    </row>
    <row r="84" spans="1:5">
      <c r="A84" s="23" t="s">
        <v>104</v>
      </c>
      <c r="E84" s="23" t="s">
        <v>334</v>
      </c>
    </row>
    <row r="85" spans="1:5">
      <c r="A85" s="23" t="s">
        <v>105</v>
      </c>
      <c r="E85" s="23" t="s">
        <v>333</v>
      </c>
    </row>
    <row r="86" spans="1:5">
      <c r="A86" s="23" t="s">
        <v>106</v>
      </c>
      <c r="E86" s="23" t="s">
        <v>332</v>
      </c>
    </row>
    <row r="87" spans="1:5">
      <c r="A87" s="23" t="s">
        <v>107</v>
      </c>
      <c r="E87" s="23" t="s">
        <v>331</v>
      </c>
    </row>
    <row r="88" spans="1:5">
      <c r="A88" s="23" t="s">
        <v>108</v>
      </c>
      <c r="E88" s="23" t="s">
        <v>330</v>
      </c>
    </row>
    <row r="89" spans="1:5">
      <c r="A89" s="23" t="s">
        <v>109</v>
      </c>
      <c r="E89" s="23" t="s">
        <v>329</v>
      </c>
    </row>
    <row r="90" spans="1:5">
      <c r="A90" s="23" t="s">
        <v>110</v>
      </c>
      <c r="E90" s="23" t="s">
        <v>328</v>
      </c>
    </row>
    <row r="91" spans="1:5">
      <c r="A91" s="23" t="s">
        <v>111</v>
      </c>
      <c r="E91" s="23" t="s">
        <v>297</v>
      </c>
    </row>
    <row r="92" spans="1:5">
      <c r="A92" s="23" t="s">
        <v>112</v>
      </c>
      <c r="E92" s="23" t="s">
        <v>296</v>
      </c>
    </row>
    <row r="93" spans="1:5">
      <c r="A93" s="23" t="s">
        <v>113</v>
      </c>
      <c r="E93" s="23" t="s">
        <v>295</v>
      </c>
    </row>
    <row r="94" spans="1:5">
      <c r="A94" s="23" t="s">
        <v>114</v>
      </c>
      <c r="E94" s="23" t="s">
        <v>294</v>
      </c>
    </row>
    <row r="95" spans="1:5">
      <c r="A95" s="23" t="s">
        <v>115</v>
      </c>
      <c r="E95" s="23" t="s">
        <v>293</v>
      </c>
    </row>
    <row r="96" spans="1:5">
      <c r="A96" s="23" t="s">
        <v>116</v>
      </c>
      <c r="E96" s="23" t="s">
        <v>292</v>
      </c>
    </row>
    <row r="97" spans="1:5">
      <c r="A97" s="23" t="s">
        <v>117</v>
      </c>
      <c r="E97" s="23" t="s">
        <v>291</v>
      </c>
    </row>
    <row r="98" spans="1:5">
      <c r="A98" s="23" t="s">
        <v>118</v>
      </c>
      <c r="E98" s="23" t="s">
        <v>290</v>
      </c>
    </row>
    <row r="99" spans="1:5">
      <c r="A99" s="23" t="s">
        <v>119</v>
      </c>
      <c r="E99" s="23" t="s">
        <v>289</v>
      </c>
    </row>
    <row r="100" spans="1:5">
      <c r="A100" s="23" t="s">
        <v>120</v>
      </c>
      <c r="E100" s="23" t="s">
        <v>288</v>
      </c>
    </row>
    <row r="101" spans="1:5">
      <c r="A101" s="23" t="s">
        <v>4</v>
      </c>
      <c r="E101" s="23" t="s">
        <v>287</v>
      </c>
    </row>
    <row r="102" spans="1:5">
      <c r="A102" s="23" t="s">
        <v>121</v>
      </c>
      <c r="E102" s="23" t="s">
        <v>286</v>
      </c>
    </row>
    <row r="103" spans="1:5">
      <c r="A103" s="23" t="s">
        <v>122</v>
      </c>
      <c r="E103" s="23" t="s">
        <v>285</v>
      </c>
    </row>
    <row r="104" spans="1:5">
      <c r="A104" s="23" t="s">
        <v>123</v>
      </c>
      <c r="E104" s="23" t="s">
        <v>284</v>
      </c>
    </row>
    <row r="105" spans="1:5">
      <c r="A105" s="23" t="s">
        <v>124</v>
      </c>
      <c r="E105" s="23" t="s">
        <v>283</v>
      </c>
    </row>
    <row r="106" spans="1:5">
      <c r="A106" s="23" t="s">
        <v>125</v>
      </c>
      <c r="E106" s="23" t="s">
        <v>282</v>
      </c>
    </row>
    <row r="107" spans="1:5">
      <c r="A107" s="23" t="s">
        <v>126</v>
      </c>
      <c r="E107" s="23" t="s">
        <v>281</v>
      </c>
    </row>
    <row r="108" spans="1:5">
      <c r="A108" s="23" t="s">
        <v>127</v>
      </c>
      <c r="E108" s="23" t="s">
        <v>280</v>
      </c>
    </row>
    <row r="109" spans="1:5">
      <c r="A109" s="23" t="s">
        <v>128</v>
      </c>
      <c r="E109" s="23" t="s">
        <v>279</v>
      </c>
    </row>
    <row r="110" spans="1:5">
      <c r="A110" s="23" t="s">
        <v>129</v>
      </c>
      <c r="E110" s="23" t="s">
        <v>278</v>
      </c>
    </row>
    <row r="111" spans="1:5">
      <c r="A111" s="23" t="s">
        <v>130</v>
      </c>
      <c r="E111" s="23" t="s">
        <v>277</v>
      </c>
    </row>
    <row r="112" spans="1:5">
      <c r="A112" s="23" t="s">
        <v>131</v>
      </c>
      <c r="E112" s="23" t="s">
        <v>276</v>
      </c>
    </row>
    <row r="113" spans="1:5">
      <c r="A113" s="23" t="s">
        <v>132</v>
      </c>
      <c r="E113" s="23" t="s">
        <v>275</v>
      </c>
    </row>
    <row r="114" spans="1:5" ht="15.75" thickBot="1">
      <c r="A114" s="23" t="s">
        <v>133</v>
      </c>
      <c r="E114" s="25" t="s">
        <v>274</v>
      </c>
    </row>
    <row r="115" spans="1:5">
      <c r="A115" s="23" t="s">
        <v>134</v>
      </c>
    </row>
    <row r="116" spans="1:5">
      <c r="A116" s="23" t="s">
        <v>135</v>
      </c>
    </row>
    <row r="117" spans="1:5" ht="30">
      <c r="A117" s="23" t="s">
        <v>136</v>
      </c>
    </row>
    <row r="118" spans="1:5">
      <c r="A118" s="23" t="s">
        <v>137</v>
      </c>
    </row>
    <row r="119" spans="1:5">
      <c r="A119" s="23" t="s">
        <v>138</v>
      </c>
    </row>
    <row r="120" spans="1:5">
      <c r="A120" s="23" t="s">
        <v>139</v>
      </c>
    </row>
    <row r="121" spans="1:5">
      <c r="A121" s="23" t="s">
        <v>140</v>
      </c>
    </row>
    <row r="122" spans="1:5">
      <c r="A122" s="23" t="s">
        <v>141</v>
      </c>
    </row>
    <row r="123" spans="1:5">
      <c r="A123" s="23" t="s">
        <v>142</v>
      </c>
    </row>
    <row r="124" spans="1:5">
      <c r="A124" s="23" t="s">
        <v>143</v>
      </c>
    </row>
    <row r="125" spans="1:5">
      <c r="A125" s="23" t="s">
        <v>144</v>
      </c>
    </row>
    <row r="126" spans="1:5">
      <c r="A126" s="23" t="s">
        <v>145</v>
      </c>
    </row>
    <row r="127" spans="1:5">
      <c r="A127" s="23" t="s">
        <v>146</v>
      </c>
    </row>
    <row r="128" spans="1:5">
      <c r="A128" s="23" t="s">
        <v>147</v>
      </c>
    </row>
    <row r="129" spans="1:1">
      <c r="A129" s="23" t="s">
        <v>148</v>
      </c>
    </row>
    <row r="130" spans="1:1">
      <c r="A130" s="23" t="s">
        <v>149</v>
      </c>
    </row>
    <row r="131" spans="1:1">
      <c r="A131" s="23" t="s">
        <v>150</v>
      </c>
    </row>
    <row r="132" spans="1:1">
      <c r="A132" s="23" t="s">
        <v>151</v>
      </c>
    </row>
    <row r="133" spans="1:1">
      <c r="A133" s="23" t="s">
        <v>152</v>
      </c>
    </row>
    <row r="134" spans="1:1">
      <c r="A134" s="23" t="s">
        <v>153</v>
      </c>
    </row>
    <row r="135" spans="1:1">
      <c r="A135" s="23" t="s">
        <v>154</v>
      </c>
    </row>
    <row r="136" spans="1:1">
      <c r="A136" s="23" t="s">
        <v>155</v>
      </c>
    </row>
    <row r="137" spans="1:1">
      <c r="A137" s="23" t="s">
        <v>156</v>
      </c>
    </row>
    <row r="138" spans="1:1">
      <c r="A138" s="23" t="s">
        <v>157</v>
      </c>
    </row>
    <row r="139" spans="1:1">
      <c r="A139" s="23" t="s">
        <v>158</v>
      </c>
    </row>
    <row r="140" spans="1:1">
      <c r="A140" s="23" t="s">
        <v>159</v>
      </c>
    </row>
    <row r="141" spans="1:1">
      <c r="A141" s="23" t="s">
        <v>160</v>
      </c>
    </row>
    <row r="142" spans="1:1">
      <c r="A142" s="23" t="s">
        <v>161</v>
      </c>
    </row>
    <row r="143" spans="1:1">
      <c r="A143" s="23" t="s">
        <v>162</v>
      </c>
    </row>
    <row r="144" spans="1:1" ht="14.25" customHeight="1">
      <c r="A144" s="23" t="s">
        <v>163</v>
      </c>
    </row>
    <row r="145" spans="1:1">
      <c r="A145" s="23" t="s">
        <v>164</v>
      </c>
    </row>
    <row r="146" spans="1:1">
      <c r="A146" s="23" t="s">
        <v>165</v>
      </c>
    </row>
    <row r="147" spans="1:1">
      <c r="A147" s="23" t="s">
        <v>166</v>
      </c>
    </row>
    <row r="148" spans="1:1">
      <c r="A148" s="23" t="s">
        <v>167</v>
      </c>
    </row>
    <row r="149" spans="1:1">
      <c r="A149" s="23" t="s">
        <v>168</v>
      </c>
    </row>
    <row r="150" spans="1:1">
      <c r="A150" s="23" t="s">
        <v>169</v>
      </c>
    </row>
    <row r="151" spans="1:1">
      <c r="A151" s="23" t="s">
        <v>170</v>
      </c>
    </row>
    <row r="152" spans="1:1">
      <c r="A152" s="23" t="s">
        <v>171</v>
      </c>
    </row>
    <row r="153" spans="1:1">
      <c r="A153" s="23" t="s">
        <v>172</v>
      </c>
    </row>
    <row r="154" spans="1:1">
      <c r="A154" s="23" t="s">
        <v>173</v>
      </c>
    </row>
    <row r="155" spans="1:1">
      <c r="A155" s="23" t="s">
        <v>174</v>
      </c>
    </row>
    <row r="156" spans="1:1">
      <c r="A156" s="23" t="s">
        <v>175</v>
      </c>
    </row>
    <row r="157" spans="1:1">
      <c r="A157" s="23" t="s">
        <v>176</v>
      </c>
    </row>
    <row r="158" spans="1:1">
      <c r="A158" s="23" t="s">
        <v>177</v>
      </c>
    </row>
    <row r="159" spans="1:1">
      <c r="A159" s="23" t="s">
        <v>178</v>
      </c>
    </row>
    <row r="160" spans="1:1">
      <c r="A160" s="23" t="s">
        <v>179</v>
      </c>
    </row>
    <row r="161" spans="1:1">
      <c r="A161" s="23" t="s">
        <v>180</v>
      </c>
    </row>
    <row r="162" spans="1:1">
      <c r="A162" s="23" t="s">
        <v>181</v>
      </c>
    </row>
    <row r="163" spans="1:1">
      <c r="A163" s="23" t="s">
        <v>182</v>
      </c>
    </row>
    <row r="164" spans="1:1">
      <c r="A164" s="23" t="s">
        <v>183</v>
      </c>
    </row>
    <row r="165" spans="1:1" ht="14.25" customHeight="1">
      <c r="A165" s="23" t="s">
        <v>184</v>
      </c>
    </row>
    <row r="166" spans="1:1">
      <c r="A166" s="23" t="s">
        <v>185</v>
      </c>
    </row>
    <row r="167" spans="1:1">
      <c r="A167" s="23" t="s">
        <v>186</v>
      </c>
    </row>
    <row r="168" spans="1:1">
      <c r="A168" s="23" t="s">
        <v>187</v>
      </c>
    </row>
    <row r="169" spans="1:1">
      <c r="A169" s="23" t="s">
        <v>188</v>
      </c>
    </row>
    <row r="170" spans="1:1">
      <c r="A170" s="23" t="s">
        <v>189</v>
      </c>
    </row>
    <row r="171" spans="1:1">
      <c r="A171" s="23" t="s">
        <v>190</v>
      </c>
    </row>
    <row r="172" spans="1:1">
      <c r="A172" s="23" t="s">
        <v>191</v>
      </c>
    </row>
    <row r="173" spans="1:1">
      <c r="A173" s="23" t="s">
        <v>192</v>
      </c>
    </row>
    <row r="174" spans="1:1">
      <c r="A174" s="23" t="s">
        <v>193</v>
      </c>
    </row>
    <row r="175" spans="1:1">
      <c r="A175" s="23" t="s">
        <v>194</v>
      </c>
    </row>
    <row r="176" spans="1:1">
      <c r="A176" s="23" t="s">
        <v>195</v>
      </c>
    </row>
    <row r="177" spans="1:1">
      <c r="A177" s="23" t="s">
        <v>196</v>
      </c>
    </row>
    <row r="178" spans="1:1">
      <c r="A178" s="23" t="s">
        <v>197</v>
      </c>
    </row>
    <row r="179" spans="1:1">
      <c r="A179" s="23" t="s">
        <v>198</v>
      </c>
    </row>
    <row r="180" spans="1:1">
      <c r="A180" s="23" t="s">
        <v>199</v>
      </c>
    </row>
    <row r="181" spans="1:1">
      <c r="A181" s="23" t="s">
        <v>200</v>
      </c>
    </row>
    <row r="182" spans="1:1">
      <c r="A182" s="23" t="s">
        <v>201</v>
      </c>
    </row>
    <row r="183" spans="1:1">
      <c r="A183" s="23" t="s">
        <v>202</v>
      </c>
    </row>
    <row r="184" spans="1:1">
      <c r="A184" s="23" t="s">
        <v>203</v>
      </c>
    </row>
    <row r="185" spans="1:1">
      <c r="A185" s="23" t="s">
        <v>204</v>
      </c>
    </row>
    <row r="186" spans="1:1">
      <c r="A186" s="23" t="s">
        <v>205</v>
      </c>
    </row>
    <row r="187" spans="1:1">
      <c r="A187" s="23" t="s">
        <v>206</v>
      </c>
    </row>
    <row r="188" spans="1:1">
      <c r="A188" s="23" t="s">
        <v>207</v>
      </c>
    </row>
    <row r="189" spans="1:1">
      <c r="A189" s="23" t="s">
        <v>208</v>
      </c>
    </row>
    <row r="190" spans="1:1">
      <c r="A190" s="23" t="s">
        <v>209</v>
      </c>
    </row>
    <row r="191" spans="1:1">
      <c r="A191" s="23" t="s">
        <v>210</v>
      </c>
    </row>
    <row r="192" spans="1:1" ht="15.75" customHeight="1">
      <c r="A192" s="23" t="s">
        <v>211</v>
      </c>
    </row>
    <row r="193" spans="1:1">
      <c r="A193" s="23" t="s">
        <v>212</v>
      </c>
    </row>
    <row r="194" spans="1:1">
      <c r="A194" s="23" t="s">
        <v>213</v>
      </c>
    </row>
    <row r="195" spans="1:1">
      <c r="A195" s="23" t="s">
        <v>214</v>
      </c>
    </row>
    <row r="196" spans="1:1">
      <c r="A196" s="23" t="s">
        <v>215</v>
      </c>
    </row>
    <row r="197" spans="1:1">
      <c r="A197" s="23" t="s">
        <v>216</v>
      </c>
    </row>
    <row r="198" spans="1:1">
      <c r="A198" s="23" t="s">
        <v>217</v>
      </c>
    </row>
    <row r="199" spans="1:1">
      <c r="A199" s="23" t="s">
        <v>218</v>
      </c>
    </row>
    <row r="200" spans="1:1">
      <c r="A200" s="23" t="s">
        <v>219</v>
      </c>
    </row>
    <row r="201" spans="1:1">
      <c r="A201" s="23" t="s">
        <v>220</v>
      </c>
    </row>
    <row r="202" spans="1:1">
      <c r="A202" s="23" t="s">
        <v>221</v>
      </c>
    </row>
    <row r="203" spans="1:1">
      <c r="A203" s="23" t="s">
        <v>5</v>
      </c>
    </row>
    <row r="204" spans="1:1" ht="30">
      <c r="A204" s="23" t="s">
        <v>222</v>
      </c>
    </row>
    <row r="205" spans="1:1">
      <c r="A205" s="23" t="s">
        <v>223</v>
      </c>
    </row>
    <row r="206" spans="1:1">
      <c r="A206" s="23" t="s">
        <v>224</v>
      </c>
    </row>
    <row r="207" spans="1:1">
      <c r="A207" s="23" t="s">
        <v>225</v>
      </c>
    </row>
    <row r="208" spans="1:1">
      <c r="A208" s="23" t="s">
        <v>226</v>
      </c>
    </row>
    <row r="209" spans="1:1" ht="15.75" customHeight="1">
      <c r="A209" s="23" t="s">
        <v>227</v>
      </c>
    </row>
    <row r="210" spans="1:1">
      <c r="A210" s="23" t="s">
        <v>228</v>
      </c>
    </row>
    <row r="211" spans="1:1">
      <c r="A211" s="23" t="s">
        <v>229</v>
      </c>
    </row>
    <row r="212" spans="1:1" ht="15" customHeight="1">
      <c r="A212" s="23" t="s">
        <v>230</v>
      </c>
    </row>
    <row r="213" spans="1:1">
      <c r="A213" s="23" t="s">
        <v>231</v>
      </c>
    </row>
    <row r="214" spans="1:1">
      <c r="A214" s="23" t="s">
        <v>232</v>
      </c>
    </row>
    <row r="215" spans="1:1">
      <c r="A215" s="23" t="s">
        <v>233</v>
      </c>
    </row>
    <row r="216" spans="1:1">
      <c r="A216" s="23" t="s">
        <v>234</v>
      </c>
    </row>
    <row r="217" spans="1:1">
      <c r="A217" s="23" t="s">
        <v>235</v>
      </c>
    </row>
    <row r="218" spans="1:1">
      <c r="A218" s="23" t="s">
        <v>236</v>
      </c>
    </row>
    <row r="219" spans="1:1" ht="14.25" customHeight="1">
      <c r="A219" s="23" t="s">
        <v>237</v>
      </c>
    </row>
    <row r="220" spans="1:1">
      <c r="A220" s="23" t="s">
        <v>238</v>
      </c>
    </row>
    <row r="221" spans="1:1">
      <c r="A221" s="23" t="s">
        <v>239</v>
      </c>
    </row>
    <row r="222" spans="1:1">
      <c r="A222" s="23" t="s">
        <v>240</v>
      </c>
    </row>
    <row r="223" spans="1:1">
      <c r="A223" s="23" t="s">
        <v>241</v>
      </c>
    </row>
    <row r="224" spans="1:1">
      <c r="A224" s="23" t="s">
        <v>242</v>
      </c>
    </row>
    <row r="225" spans="1:1">
      <c r="A225" s="23" t="s">
        <v>243</v>
      </c>
    </row>
    <row r="226" spans="1:1">
      <c r="A226" s="23" t="s">
        <v>244</v>
      </c>
    </row>
    <row r="227" spans="1:1">
      <c r="A227" s="23" t="s">
        <v>461</v>
      </c>
    </row>
    <row r="228" spans="1:1">
      <c r="A228" s="23" t="s">
        <v>245</v>
      </c>
    </row>
    <row r="229" spans="1:1" ht="15" customHeight="1">
      <c r="A229" s="23" t="s">
        <v>246</v>
      </c>
    </row>
    <row r="230" spans="1:1">
      <c r="A230" s="23" t="s">
        <v>247</v>
      </c>
    </row>
    <row r="231" spans="1:1">
      <c r="A231" s="23" t="s">
        <v>248</v>
      </c>
    </row>
    <row r="232" spans="1:1">
      <c r="A232" s="23" t="s">
        <v>249</v>
      </c>
    </row>
    <row r="233" spans="1:1">
      <c r="A233" s="23" t="s">
        <v>250</v>
      </c>
    </row>
    <row r="234" spans="1:1">
      <c r="A234" s="23" t="s">
        <v>251</v>
      </c>
    </row>
    <row r="235" spans="1:1">
      <c r="A235" s="23" t="s">
        <v>252</v>
      </c>
    </row>
    <row r="236" spans="1:1" ht="30">
      <c r="A236" s="23" t="s">
        <v>253</v>
      </c>
    </row>
    <row r="237" spans="1:1">
      <c r="A237" s="23" t="s">
        <v>254</v>
      </c>
    </row>
    <row r="238" spans="1:1">
      <c r="A238" s="23" t="s">
        <v>255</v>
      </c>
    </row>
    <row r="239" spans="1:1">
      <c r="A239" s="23" t="s">
        <v>256</v>
      </c>
    </row>
    <row r="240" spans="1:1">
      <c r="A240" s="23" t="s">
        <v>257</v>
      </c>
    </row>
    <row r="241" spans="1:1">
      <c r="A241" s="23" t="s">
        <v>258</v>
      </c>
    </row>
    <row r="242" spans="1:1">
      <c r="A242" s="23" t="s">
        <v>259</v>
      </c>
    </row>
    <row r="243" spans="1:1" ht="15.75" customHeight="1">
      <c r="A243" s="23" t="s">
        <v>260</v>
      </c>
    </row>
    <row r="244" spans="1:1">
      <c r="A244" s="23" t="s">
        <v>261</v>
      </c>
    </row>
    <row r="245" spans="1:1" ht="15" customHeight="1">
      <c r="A245" s="23" t="s">
        <v>262</v>
      </c>
    </row>
    <row r="246" spans="1:1">
      <c r="A246" s="23" t="s">
        <v>263</v>
      </c>
    </row>
    <row r="247" spans="1:1">
      <c r="A247" s="23" t="s">
        <v>264</v>
      </c>
    </row>
    <row r="248" spans="1:1">
      <c r="A248" s="23" t="s">
        <v>265</v>
      </c>
    </row>
    <row r="249" spans="1:1" ht="15.75" thickBot="1">
      <c r="A249" s="25" t="s">
        <v>266</v>
      </c>
    </row>
  </sheetData>
  <sheetProtection algorithmName="SHA-512" hashValue="0CUA7EziZRP2sjcWnNkOY8EfF8/1vN/j2AZ6jBDrskXKkZdpKTElKyR6G39zfLy3mM4QomRqmxPAx3S6J+miHw==" saltValue="sQyVnzoN/8lK+QTRzXvSw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x Z C t V j i y G d 2 k A A A A 9 g A A A B I A H A B D b 2 5 m a W c v U G F j a 2 F n Z S 5 4 b W w g o h g A K K A U A A A A A A A A A A A A A A A A A A A A A A A A A A A A h Y 9 N D o I w G E S v Q r q n P 0 i M I a U s 3 E p i Q j R u m 1 K h E T 4 M L Z a 7 u f B I X k G M o u 5 c z p u 3 m L l f b z w b 2 y a 4 6 N 6 a D l L E M E W B B t W V B q o U D e 4 Y r l A m + F a q k 6 x 0 M M l g k 9 G W K a q d O y e E e O + x X + C u r 0 h E K S O H f F O o W r c S f W T z X w 4 N W C d B a S T 4 / j V G R J i x J Y 5 p j C k n M + S 5 g a 8 Q T X u f 7 Q / k 6 6 F x Q 6 + F h n B X c D J H T t 4 f x A N Q S w M E F A A C A A g A x Z C t 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W Q r V Y o i k e 4 D g A A A B E A A A A T A B w A R m 9 y b X V s Y X M v U 2 V j d G l v b j E u b S C i G A A o o B Q A A A A A A A A A A A A A A A A A A A A A A A A A A A A r T k 0 u y c z P U w i G 0 I b W A F B L A Q I t A B Q A A g A I A M W Q r V Y 4 s h n d p A A A A P Y A A A A S A A A A A A A A A A A A A A A A A A A A A A B D b 2 5 m a W c v U G F j a 2 F n Z S 5 4 b W x Q S w E C L Q A U A A I A C A D F k K 1 W D 8 r p q 6 Q A A A D p A A A A E w A A A A A A A A A A A A A A A A D w A A A A W 0 N v b n R l b n R f V H l w Z X N d L n h t b F B L A Q I t A B Q A A g A I A M W Q r 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t P p n q C b 2 b R Z Y Z 4 y u W n 2 o d A A A A A A I A A A A A A B B m A A A A A Q A A I A A A A B D S 6 n M + p k L m u C Y 6 + e B j F g A r X k p L U w P r 1 Y m S 3 1 s d i R b y A A A A A A 6 A A A A A A g A A I A A A A A s 1 A 9 G j M / u W o + e M w B c 1 i M + H A O p 1 N y b m k J s k e Z d 3 m J B d U A A A A K 8 d Y 2 j X F 4 l F T l m n W Q S m M B Q A Y A d E c O 0 w x r Q 3 c x X r P W K G f i E j x m o v V U X b B Z t 7 T u s E u J E A 4 O 7 i d N I / 4 + n h m 6 j a e j Q a G c + 6 b C G f f r x 7 r A W 6 5 F R C Q A A A A M 1 P g c 6 W Y t Z u V j o W 4 + J b y s E T t M M z W 8 e 8 k M 8 M 4 x s q O h T O N / n t 8 h d l C K s W G 6 5 c T 4 7 7 6 u r C B 9 O A C Z 3 p r D Q y 5 M A s + s I = < / D a t a M a s h u p > 
</file>

<file path=customXml/itemProps1.xml><?xml version="1.0" encoding="utf-8"?>
<ds:datastoreItem xmlns:ds="http://schemas.openxmlformats.org/officeDocument/2006/customXml" ds:itemID="{A8DB19F3-2AC8-4800-B991-2F293824B14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MarineCargo</vt:lpstr>
      <vt:lpstr>SOV</vt:lpstr>
      <vt:lpstr>Rate Of Exchange</vt:lpstr>
      <vt:lpstr>DropDownLists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castro@globexintl.com</cp:lastModifiedBy>
  <dcterms:created xsi:type="dcterms:W3CDTF">2020-08-06T11:18:11Z</dcterms:created>
  <dcterms:modified xsi:type="dcterms:W3CDTF">2025-05-20T15:41:25Z</dcterms:modified>
</cp:coreProperties>
</file>